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0"/>
  </bookViews>
  <sheets>
    <sheet name="Маски,костюми,бахіли" sheetId="1" r:id="rId1"/>
    <sheet name="DATA" sheetId="2" state="hidden" r:id="rId2"/>
  </sheets>
  <definedNames>
    <definedName name="Амбулаторно_поліклінічні_заклади">'DATA'!$E$2:$E$30</definedName>
    <definedName name="_xlnm.Print_Titles" localSheetId="0">'Маски,костюми,бахіли'!$2:$3</definedName>
    <definedName name="Заклади_медико_соціального_захисту">'DATA'!$K$2:$K$5</definedName>
    <definedName name="Заклади_переливання_крові_швидкої_та_екстреної_медичної_допомоги">'DATA'!$F$2:$F$16</definedName>
    <definedName name="Інші_заклади">'DATA'!$J$2:$J$7</definedName>
    <definedName name="Лікарняні_заклади_багатопрофільні">'DATA'!$A$2:$A$34</definedName>
    <definedName name="Лікарняні_заклади_однопрофільні">'DATA'!$B$12:$B$18</definedName>
    <definedName name="Лікарняні_заклади_особливого_типу">'DATA'!$D$2:$D$17</definedName>
    <definedName name="Лікарняні_заклади_спеціалізовані">'DATA'!$C$2:$C$31</definedName>
    <definedName name="_xlnm.Print_Area" localSheetId="0">'Маски,костюми,бахіли'!$A$1:$S$115</definedName>
    <definedName name="Санаторно_курортні_заклади">'DATA'!$G$2:$G$14</definedName>
    <definedName name="Санітарно_профілактичні_заклади">'DATA'!$H$2:$H$27</definedName>
    <definedName name="Спеціальний_заклад_з_надання_психіатричної_допомоги">'DATA'!$D$2:$D$55</definedName>
    <definedName name="Установи_заклади_системи_соціального_захисту_населення">'DATA'!$L$1</definedName>
    <definedName name="Фармацевтичні_аптечні_заклади">'DATA'!$I$2:$I$10</definedName>
  </definedNames>
  <calcPr fullCalcOnLoad="1"/>
</workbook>
</file>

<file path=xl/sharedStrings.xml><?xml version="1.0" encoding="utf-8"?>
<sst xmlns="http://schemas.openxmlformats.org/spreadsheetml/2006/main" count="347" uniqueCount="331">
  <si>
    <t xml:space="preserve">КНП "Теплицька центральна районна лікарня" </t>
  </si>
  <si>
    <t>КНП "Тиврівська центральна районна лікарня"</t>
  </si>
  <si>
    <t>КНП "Гніванська міська лікарня"</t>
  </si>
  <si>
    <t>КНП "Томашпільська центральна районна лікарня"</t>
  </si>
  <si>
    <t>КНП "Вапнярська міська лікарня" Вапнярської селищної ради</t>
  </si>
  <si>
    <t>КНП "Тростянецька ценральна районна лікарня"</t>
  </si>
  <si>
    <t>КНП "Тульчинська центральна районна лікарня"</t>
  </si>
  <si>
    <t>КНП  "Хмільницька центральна районна лікарня"</t>
  </si>
  <si>
    <t>КНП "Чернівецька центральна районна лікарня"</t>
  </si>
  <si>
    <t xml:space="preserve">КНП "Чечельницька районна лікарня" </t>
  </si>
  <si>
    <t>КНП "Шаргородська центральна районна лікарня"</t>
  </si>
  <si>
    <t xml:space="preserve">КНП "Ямпільська центральна районна лікарня" </t>
  </si>
  <si>
    <t>КНП "Ладижинська міська лікарня" Ладижинської міської ради</t>
  </si>
  <si>
    <t>КНП "Вінницька обласна клінічна лікарня ім.М.І.Пирогова ВОР"</t>
  </si>
  <si>
    <t>КНП "Вінницька обласна дитяча клінічна лікарня ВОР"</t>
  </si>
  <si>
    <t>КНП "Вінницька обласна психоневрологічна лікарня ім. акад. О.І Ющенка ВОР"</t>
  </si>
  <si>
    <t>КНП "Подільський регіональний  центр онкології ВОР"</t>
  </si>
  <si>
    <t>КНП "Вінницький обласний клінічний шкірно-венерологічний центр ВОР"</t>
  </si>
  <si>
    <t>КНП "Вінницький обласний клінічний високоспеціалізований ендокринологічний центр ВОР"</t>
  </si>
  <si>
    <t>КНП "Вінницький обласний спеціалізований клінічний диспансер радіаційного захисту населення ВОР"</t>
  </si>
  <si>
    <t>КНП "Вінницький обласний клінічний госпіталь ветеранів війни ВОР"</t>
  </si>
  <si>
    <t>КНП "Вінницьке обласне спеціалізоване територіальне медичне об'єднання "Фтизіатрія" ВОР"</t>
  </si>
  <si>
    <t>КНП "Вінницький обласний клінічний центр профілактики та боротьби зі СНІДом ВОР"</t>
  </si>
  <si>
    <t>КНП "Територіальне медичне об'єднання "Вінницький обласний центр екстреної медичної допомоги та медицини катастроф ВОР"</t>
  </si>
  <si>
    <t>КНП "Вінницька обласна клінічна дитяча інфекційна лікарня ВОР"</t>
  </si>
  <si>
    <t>КНП "Северинівська лікарня відновного лікування ВОР"</t>
  </si>
  <si>
    <t>КНП "Вінницьке обласне паталогоанатомічне бюро ВОР"</t>
  </si>
  <si>
    <t>КЗ "Обласне бюро судово-медичної експертизи"</t>
  </si>
  <si>
    <t>КНП "Вінницька обласний центр служби крові ВОР"</t>
  </si>
  <si>
    <t>ДУ «Вінницький обласний лабораторний центр МОЗ»</t>
  </si>
  <si>
    <t>Назва закладу охорони здоров'я</t>
  </si>
  <si>
    <t>КП</t>
  </si>
  <si>
    <t>КНП</t>
  </si>
  <si>
    <t>КЗ</t>
  </si>
  <si>
    <t>КУ</t>
  </si>
  <si>
    <t>Інше (вказати свій варіант)</t>
  </si>
  <si>
    <t>Центр первинної медико-санітарної допомоги</t>
  </si>
  <si>
    <t>Консультативно-діагностичний центр</t>
  </si>
  <si>
    <t>Дезінфекційна станція з профілактичної дезінфекції</t>
  </si>
  <si>
    <t>Лабораторний центр (обласний, міський, на водному, залізничному, повітряному транспорті) Міністерства охорони здоров’я України;</t>
  </si>
  <si>
    <t>Центр громадського здоров’я Міністерства охорони здоров’я України;</t>
  </si>
  <si>
    <t>Аптека</t>
  </si>
  <si>
    <t>Госпіталь ветеранів війни</t>
  </si>
  <si>
    <t>Дерматовенерологічна лікарня</t>
  </si>
  <si>
    <t>Гастроентерологічний диспансер</t>
  </si>
  <si>
    <t>Дитяча басейнова лікарня на водному транспорті</t>
  </si>
  <si>
    <t>Інфекційна лікарня</t>
  </si>
  <si>
    <t>Обласне дитяче патолого-анатомічне бюро</t>
  </si>
  <si>
    <t>Аптечна база (склад)</t>
  </si>
  <si>
    <t>Обласний центр (бюро) медико-соціальної експертизи</t>
  </si>
  <si>
    <t>Косметологічна лікарня</t>
  </si>
  <si>
    <t>Дитячий кардіоревматологічний диспансер</t>
  </si>
  <si>
    <t>Амбулаторія загальної практики - сімейної медицини</t>
  </si>
  <si>
    <t>Дитячий оздоровчий центр</t>
  </si>
  <si>
    <t>Об'єднання (підприємство) "Профдезінфекція" (обласне, міське)</t>
  </si>
  <si>
    <t>База (склад) медичної техніки</t>
  </si>
  <si>
    <t>Головне бюро судово-медичної експертизи України</t>
  </si>
  <si>
    <t>Дитяче територіальне медичне об'єднання</t>
  </si>
  <si>
    <t>Лікарня відновного лікування</t>
  </si>
  <si>
    <t>Ендокринологічний диспансер</t>
  </si>
  <si>
    <t>Патолого-анатомічний центр України</t>
  </si>
  <si>
    <t>Басейнова стоматологічна поліклініка</t>
  </si>
  <si>
    <t>Курортна поліклініка</t>
  </si>
  <si>
    <t>Інформаційно-аналітичний центр медичної статистики</t>
  </si>
  <si>
    <t>Дільнична лікарня (у т.ч. сільських, селищних та міських рад)</t>
  </si>
  <si>
    <t>Наркологічна лікарня</t>
  </si>
  <si>
    <t>Дитяча міська поліклініка</t>
  </si>
  <si>
    <t>Міжнародний дитячий медичний центр</t>
  </si>
  <si>
    <t>Протичумна станція</t>
  </si>
  <si>
    <t>Молочна кухня</t>
  </si>
  <si>
    <t>Наркологічний диспансер</t>
  </si>
  <si>
    <t>Кардіологічний диспансер</t>
  </si>
  <si>
    <t>Станція швидкої медичної допомоги</t>
  </si>
  <si>
    <t>Контрольно-аналітична лабораторія</t>
  </si>
  <si>
    <t>Центр медичної статистики</t>
  </si>
  <si>
    <t>Онкологічний диспансер</t>
  </si>
  <si>
    <t>Діагностичний центр (різного профілю)</t>
  </si>
  <si>
    <t>Санаторій для дітей з батьками</t>
  </si>
  <si>
    <t>Лабораторія з аналізу якості лікарських засобів</t>
  </si>
  <si>
    <t>Автопідприємства санітарного транспорту</t>
  </si>
  <si>
    <t>Лікарня на залізничному транспорті (центральна, дорожня, відділкова, вузлова, лінійна, дитяча)</t>
  </si>
  <si>
    <t>Отоларингологічна лікарня</t>
  </si>
  <si>
    <t>Жіноча консультація</t>
  </si>
  <si>
    <t>Санаторій-профілакторій</t>
  </si>
  <si>
    <t>Санітарно-епідеміологічна станція на водному транспорті</t>
  </si>
  <si>
    <t>Державний заклад "Референс-центр з молекулярної діагностики</t>
  </si>
  <si>
    <t>Лікарня нафтопереробної промисловості України</t>
  </si>
  <si>
    <t>Офтальмологічна лікарня</t>
  </si>
  <si>
    <t>Лікарсько-фізкультурний диспансер</t>
  </si>
  <si>
    <t>Українська алергологічна лікарня</t>
  </si>
  <si>
    <t>Іллічівська стоматологічна поліклініка Іллічівської басейнової лікарні на водному транспорті</t>
  </si>
  <si>
    <t>Лікарня професійних захворювань</t>
  </si>
  <si>
    <t>Протитуберкульозний диспансер</t>
  </si>
  <si>
    <t>Український лепрозорій</t>
  </si>
  <si>
    <t>Київська центральна басейнова стоматологічна поліклініка МОЗ України</t>
  </si>
  <si>
    <t>Лікувально-діагностичний центр</t>
  </si>
  <si>
    <t>Психіатрична лікарня</t>
  </si>
  <si>
    <t>Консультація "Шлюб і сім'я"</t>
  </si>
  <si>
    <t>Медико-санітарна частина (у т.ч. спеціалізована)</t>
  </si>
  <si>
    <t>Психіатричний диспансер</t>
  </si>
  <si>
    <t>Спеціальний заклад з надання психіатричної допомоги</t>
  </si>
  <si>
    <t>Лінійна амбулаторія на залізничному транспорті</t>
  </si>
  <si>
    <t>Медичний центр (різного профілю)</t>
  </si>
  <si>
    <t>Психоневрологічна лікарня</t>
  </si>
  <si>
    <t>Наркологічна амбулаторія</t>
  </si>
  <si>
    <t>Міська лікарня швидкої медичної допомоги</t>
  </si>
  <si>
    <t>Травматологічна лікарня</t>
  </si>
  <si>
    <t>Перинатальний центр зі стаціонаром</t>
  </si>
  <si>
    <t>Туберкульозна лікарня</t>
  </si>
  <si>
    <t>Поліклініка на водному транспорті ( центральна, басейнова, портова)</t>
  </si>
  <si>
    <t>Фізіотерапевтична лікарня</t>
  </si>
  <si>
    <t>Поліклініка на залізничному транспорті (центральна, дорожня, відділкова, вузлова, лінійна)</t>
  </si>
  <si>
    <t>Шкірно-венерологічний диспансер</t>
  </si>
  <si>
    <t>Психоневрологічний диспансер</t>
  </si>
  <si>
    <t>Територіальне медичне об'єднання</t>
  </si>
  <si>
    <t>Стоматологічна поліклініка МОЗ України при Національному медуніверситеті</t>
  </si>
  <si>
    <t>Національна дитяча спеціалізована лікарня "Охматдит"</t>
  </si>
  <si>
    <t>Трахоматозний диспансер</t>
  </si>
  <si>
    <t>Стоматологічна поліклініка при Львівському медуніверситеті</t>
  </si>
  <si>
    <t>Фізіотерапевтична поліклініка</t>
  </si>
  <si>
    <t>Центр з профілактики та боротьби зі СНІДом</t>
  </si>
  <si>
    <t>Центр планування сім'ї та репродукції людини</t>
  </si>
  <si>
    <t>Центр реабілітації дітей з органічним ураженням нервової системи</t>
  </si>
  <si>
    <t>Центри медико-соціальної реабілітації дітей</t>
  </si>
  <si>
    <t>Спеціалізована поліклініка Українського науково-дослідного протичумного інституту ім. І.І.Мечнікова</t>
  </si>
  <si>
    <t>Обласний центр екстреної медичної допомоги та медицини катастроф</t>
  </si>
  <si>
    <t>Республіканський територіальний центр екстреної медичної допомоги</t>
  </si>
  <si>
    <t>Українська станція виїзної екстреної консультативної медичної допомоги</t>
  </si>
  <si>
    <t>Магазин (медичної техніки, медичної оптики) (центральна, басейнова, портова)</t>
  </si>
  <si>
    <t>Санітарно-епідеміологічна станція на залізничному транспорті (центральна, на залізницях, лінійна)</t>
  </si>
  <si>
    <t>Санітарно-епідеміологічна станція об'єкта з особливим режимом роботи</t>
  </si>
  <si>
    <t>Центральна санітарно-епідеміологічна станція на повітряному транспорті</t>
  </si>
  <si>
    <t>Бюро судово-медичної експертизи (республіканське, обласне, міське)</t>
  </si>
  <si>
    <t>Лікарняні_заклади_багатопрофільні</t>
  </si>
  <si>
    <t>Лікарняні_заклади_однопрофільні</t>
  </si>
  <si>
    <t>Лікарняні_заклади_спеціалізовані</t>
  </si>
  <si>
    <t>Лікарняні_заклади_особливого_типу</t>
  </si>
  <si>
    <t>Інші_заклади</t>
  </si>
  <si>
    <t>Установи_заклади_системи_соціального_захисту_населення</t>
  </si>
  <si>
    <t>Санітарно_профілактичні_заклади</t>
  </si>
  <si>
    <t>Санаторно_курортні_заклади</t>
  </si>
  <si>
    <t>Заклади_переливання_крові_швидкої_та_екстреної_медичної_допомоги</t>
  </si>
  <si>
    <t>Амбулаторно_поліклінічні_заклади</t>
  </si>
  <si>
    <t>Фармацевтичні_аптечні_заклади</t>
  </si>
  <si>
    <t>Дитяча лікарня республіканська</t>
  </si>
  <si>
    <t>Дитяча лікарня обласна</t>
  </si>
  <si>
    <t>Дитяча лікарня міська</t>
  </si>
  <si>
    <t>Дитяча лікарня районна</t>
  </si>
  <si>
    <t>Лікарня республіканська</t>
  </si>
  <si>
    <t>Лікарня обласна</t>
  </si>
  <si>
    <t>Лікарня центральна міська</t>
  </si>
  <si>
    <t>Лікарня міська</t>
  </si>
  <si>
    <t>Лікарня центральна районна</t>
  </si>
  <si>
    <t>Лікарня районна</t>
  </si>
  <si>
    <t>Лікарня на водному транспорті центральна</t>
  </si>
  <si>
    <t>Лікарня на водному транспорті басейнова</t>
  </si>
  <si>
    <t>Лікарня на водному транспорті портова</t>
  </si>
  <si>
    <t>Лікарня на залізничному транспорті дитяча</t>
  </si>
  <si>
    <t>Пологовий будинок обласний</t>
  </si>
  <si>
    <t>Пологовий будинок міський</t>
  </si>
  <si>
    <t>Пологовий будинок районний</t>
  </si>
  <si>
    <t>Студентська лікарня обласна</t>
  </si>
  <si>
    <t>Студентська лікарня міська</t>
  </si>
  <si>
    <t xml:space="preserve">Дерматовенерологічна лікарня </t>
  </si>
  <si>
    <t>Дерматовенерологічна лікарня дитяча</t>
  </si>
  <si>
    <t>Інфекційна лікарня дитяча</t>
  </si>
  <si>
    <t>Лікарня відновного лікування дитяча</t>
  </si>
  <si>
    <t xml:space="preserve">Психіатрична лікарня </t>
  </si>
  <si>
    <t>Психіатрична лікарня дитяча</t>
  </si>
  <si>
    <t xml:space="preserve">Туберкульозна лікарня </t>
  </si>
  <si>
    <t>Туберкульозна лікарня дитяча</t>
  </si>
  <si>
    <t>Лікарня "Хоспіс"  обласна</t>
  </si>
  <si>
    <t>Лікарня "Хоспіс" республіканська</t>
  </si>
  <si>
    <t>Лікарня "Хоспіс"  міська</t>
  </si>
  <si>
    <t>Лікарня "Хоспіс" районна</t>
  </si>
  <si>
    <t>Патолого-анатомічне бюро республіканське</t>
  </si>
  <si>
    <t>Патолого-анатомічне бюро обласне</t>
  </si>
  <si>
    <t>Патолого-анатомічне бюро міське</t>
  </si>
  <si>
    <t>Спеціалізований диспансер радіаційного захисту населення (Український, республіканський, обласний, міський)</t>
  </si>
  <si>
    <t>Центр реабілітації репродуктивної функції людини республіканський</t>
  </si>
  <si>
    <t>Центр реабілітації репродуктивної функції людини обласний</t>
  </si>
  <si>
    <t>Дитяча стоматологічна поліклініка обласна</t>
  </si>
  <si>
    <t>Дитяча стоматологічна поліклініка міська</t>
  </si>
  <si>
    <t>Дитяча стоматологічна поліклініка районна</t>
  </si>
  <si>
    <t>Поліклініка центральна міська</t>
  </si>
  <si>
    <t>Поліклініка міська</t>
  </si>
  <si>
    <t>Поліклініка центральна районна</t>
  </si>
  <si>
    <t>Стоматологічна поліклініка обласна</t>
  </si>
  <si>
    <t>Стоматологічна поліклініка міська</t>
  </si>
  <si>
    <t>Стоматологічна поліклініка районна</t>
  </si>
  <si>
    <t>Студентська поліклініка обласна</t>
  </si>
  <si>
    <t>Студентська поліклініка міська</t>
  </si>
  <si>
    <t>Станція переливання крові республіканська</t>
  </si>
  <si>
    <t>Станція переливання крові обласна</t>
  </si>
  <si>
    <t>Станція переливання крові міська</t>
  </si>
  <si>
    <t>Центр заготівлі та переробки плазми республіканський</t>
  </si>
  <si>
    <t>Центр заготівлі та переробки плазми обласний</t>
  </si>
  <si>
    <t>Центр заготівлі та переробки плазми міський</t>
  </si>
  <si>
    <t>Центр заготівлі та переробки плазми районний</t>
  </si>
  <si>
    <t>Центр служби крові республіканський</t>
  </si>
  <si>
    <t>Центр служби крові обласний</t>
  </si>
  <si>
    <t>Центр служби крові міський</t>
  </si>
  <si>
    <t xml:space="preserve">Бальнеологічна лікарня </t>
  </si>
  <si>
    <t>Бальнеологічна лікарня дитяча</t>
  </si>
  <si>
    <t xml:space="preserve">Грязелікарня </t>
  </si>
  <si>
    <t>Грязелікарня дитяча</t>
  </si>
  <si>
    <t>Санаторій дитячий</t>
  </si>
  <si>
    <t>Санаторій однопрофільний</t>
  </si>
  <si>
    <t>Санаторій багатопрофільний</t>
  </si>
  <si>
    <t>Санаторій спеціалізований</t>
  </si>
  <si>
    <t>Дезінфекційна станція обласна</t>
  </si>
  <si>
    <t>Дезінфекційна станція міська</t>
  </si>
  <si>
    <t>Об'єднання "Меддезінфекція" обласне</t>
  </si>
  <si>
    <t>Об'єднання "Меддезінфекція" міське</t>
  </si>
  <si>
    <t>Санітарно-епідеміологічна станція центральна</t>
  </si>
  <si>
    <t>Санітарно-епідеміологічна станція республіканська</t>
  </si>
  <si>
    <t>Санітарно-епідеміологічна станція обласна</t>
  </si>
  <si>
    <t>Санітарно-епідеміологічна станція міська</t>
  </si>
  <si>
    <t>Санітарно-епідеміологічна станція міжрайонна</t>
  </si>
  <si>
    <t>Санітарно-епідеміологічна станція районна</t>
  </si>
  <si>
    <t>Центр здоров'я Український</t>
  </si>
  <si>
    <t>Центр здоров'я республіканський</t>
  </si>
  <si>
    <t>Центр здоров'я обласний</t>
  </si>
  <si>
    <t>Центр здоров'я міський</t>
  </si>
  <si>
    <t>Центр здоров'я районний</t>
  </si>
  <si>
    <t>Центр громадського здоров’я обласний</t>
  </si>
  <si>
    <t>Центр громадського здоров’я міста Києва</t>
  </si>
  <si>
    <t>База спеціального медичного постачання центральна</t>
  </si>
  <si>
    <t>База спеціального медичного постачання республіканська</t>
  </si>
  <si>
    <t>База спеціального медичного постачання обласна</t>
  </si>
  <si>
    <t>Будинок дитини обласний</t>
  </si>
  <si>
    <t>Будинок дитини міський</t>
  </si>
  <si>
    <t>Будинок дитини районний</t>
  </si>
  <si>
    <t>Заклади_медико_соціального_захисту</t>
  </si>
  <si>
    <t>№ п/п</t>
  </si>
  <si>
    <t>Заклади первинного рівня</t>
  </si>
  <si>
    <t>Заклади вторинного рівня</t>
  </si>
  <si>
    <t>Заклади третинного рівня</t>
  </si>
  <si>
    <t>Департамент охорони здоров'я  Вінницької міської ради</t>
  </si>
  <si>
    <t>ВСЬОГО</t>
  </si>
  <si>
    <t>Медичний костюм біозахисту, шт.</t>
  </si>
  <si>
    <t>Бахіли, шт.</t>
  </si>
  <si>
    <t>Розподіл матеріальних цінностей</t>
  </si>
  <si>
    <t>РЕЗЕРВ</t>
  </si>
  <si>
    <t>І розподіл</t>
  </si>
  <si>
    <t>Маска медична, шт.</t>
  </si>
  <si>
    <t>Пульсоксиметр, шт.</t>
  </si>
  <si>
    <t>ІІ розподіл</t>
  </si>
  <si>
    <t>ІІІ розподіл</t>
  </si>
  <si>
    <t>Швидкі тести, шт.</t>
  </si>
  <si>
    <t>Респіратори, шт.</t>
  </si>
  <si>
    <t>Захисні костюми, шт.</t>
  </si>
  <si>
    <t>ГО "Подільська громада"</t>
  </si>
  <si>
    <t>Маска медична посилена, шт.</t>
  </si>
  <si>
    <t>Тести ПЛР, досліджень</t>
  </si>
  <si>
    <t>Дихальний апарат ручний силіконовий, шт.</t>
  </si>
  <si>
    <t>Інфузомат, шт.</t>
  </si>
  <si>
    <t>Апарат ШВЛ (портативний), шт.</t>
  </si>
  <si>
    <t>Концентратор кисневий , шт.</t>
  </si>
  <si>
    <t xml:space="preserve"> КНП "Барський районний медичний центр первинної медико-санітарної допомоги" </t>
  </si>
  <si>
    <t>КНП "Бершадський центр первинної медико-санітарної допомоги"</t>
  </si>
  <si>
    <t>КНП "Центр первинної медико-санітарної допомоги Джулинської сільської ради Бершадського районуі"</t>
  </si>
  <si>
    <t>КНП "Вінницький районний центр первинної медико-санітарної допомоги"</t>
  </si>
  <si>
    <t>КНП "Центр первинної медико-санітарної допомоги" Лука-Мелешківської сільської ради</t>
  </si>
  <si>
    <t>КНП "Центр первинної медико-санітарної допомоги Гайсинської районної ради"</t>
  </si>
  <si>
    <t>КНП "Жмеринський медичний  центр первинної медико-санітарної допомоги"</t>
  </si>
  <si>
    <t>КНП " Чернятинська головна АЗПСМ" Северинівської сільської ради</t>
  </si>
  <si>
    <t>КНП "Центр первинної медико-санітарної допомоги" Іллінецької районної ради</t>
  </si>
  <si>
    <t>КНП "Центр первинної медико-санітарної допомоги" Іллінецької міської ради</t>
  </si>
  <si>
    <t>КНП  "Дашівська амбулаторія загальної практики-сімейної медицини" Дашівської селищної ради</t>
  </si>
  <si>
    <t>КНП "Калинівський районний медичний центр первинної медико-санітарної допомоги"</t>
  </si>
  <si>
    <t>КНП "Калинівський міський центр первинної медико-санітарної допомоги"</t>
  </si>
  <si>
    <t>КНП "Іванівський центр первинної медико-санітарної допомоги" Іванівської сільської ради</t>
  </si>
  <si>
    <t>КНП "Козятинський районний медичний центр первинної медико-санітарної допомоги"</t>
  </si>
  <si>
    <t>КНП  "Козятинський міський центр первинної медико-санітарної допомоги"</t>
  </si>
  <si>
    <t>КНП  "Центр первинної медико-санітарної допомоги Глуховецької селещної ради"</t>
  </si>
  <si>
    <t>КНП  "Крижопільський районний медичний центр первинної медико-санітарної допомоги"</t>
  </si>
  <si>
    <t xml:space="preserve">КНП "Липовецький районний  центр первинної медико-санітарної допомоги" </t>
  </si>
  <si>
    <t>КНП  "Росошанська АЗПСМ" Росошанської сільської ради Липовецького району</t>
  </si>
  <si>
    <t xml:space="preserve">КНП "Літинський районний центр первинної медико-санітарної допомоги" </t>
  </si>
  <si>
    <t>КНП "Могилів-Подільський районний медичний центр первинної медико-санітарної допомоги"</t>
  </si>
  <si>
    <t>КНП "Могилів-Подільський міський центр первинної медико-санітарної допомоги"</t>
  </si>
  <si>
    <t>КНП "Центр первинної медико-санітарної допомоги Мурованокуриловецької районної ради"</t>
  </si>
  <si>
    <t>КНП "Центр первинної медико-санітарної допомоги Немирівської районної ради"</t>
  </si>
  <si>
    <t>КНП  "Немирівський міський центр первинної медико-санітарної допомоги"</t>
  </si>
  <si>
    <t>КНП "Оратівський районний центр первинної медико-санітарної допомоги"</t>
  </si>
  <si>
    <t>КНП "Піщанський районний центр первинної медико-санітарної допомоги"</t>
  </si>
  <si>
    <t>ЕНП "Центр первинної медико-санітарної допомоги Студенянської сільської ради"</t>
  </si>
  <si>
    <t xml:space="preserve">КНП "Погребищенський центр первинної медико-санітарної допомоги" </t>
  </si>
  <si>
    <t xml:space="preserve">КНП "Теплицький районний центр первинної медичної допомоги" </t>
  </si>
  <si>
    <t>КНП "Тиврівський районний центр первинної медико-санітарної допомоги"</t>
  </si>
  <si>
    <t>КНП "Гніванський міський центр первинної медико-санітарної допомоги"</t>
  </si>
  <si>
    <t>КНП "Томашпільський районний медичний центр первинної медико-санітарної допомоги"</t>
  </si>
  <si>
    <t>КНП "Томашпільський  центр первинної медико-санітарної допомоги" Томашпільської селищної ради</t>
  </si>
  <si>
    <t>КНП "Вапнярський медичний центр первинної медико-санітарної допомоги" Вапнярської селищної ради</t>
  </si>
  <si>
    <t xml:space="preserve">КНП "Тростянецький районний центр первинної медико-санітарної допомоги" </t>
  </si>
  <si>
    <t>КНП "Тульчинський районний центр первинної медико-санітарної допомоги"</t>
  </si>
  <si>
    <t>КНП "Тульчинський міський центр первинної медико-санітарної допомоги"</t>
  </si>
  <si>
    <t>КНП "Шпиківський центр первинної медико-санітарної допомоги" Шпиківської селищної Ради</t>
  </si>
  <si>
    <t xml:space="preserve">КНП "Хмільницький районний центр первинної медико-санітарної допомоги" </t>
  </si>
  <si>
    <t>КНП "Жданівський центр первинної медико-санітарної допомоги"</t>
  </si>
  <si>
    <t>КНП "Чернівецький районний центр первинної медико-санітарної допомоги "</t>
  </si>
  <si>
    <t>КНП "Центр первинної медико-санітарної допомоги" Бабчинецької сільської ради Чернівецького району"</t>
  </si>
  <si>
    <t xml:space="preserve">КНП "Чечельницький районний центр первинної медико-санітарної допомоги" </t>
  </si>
  <si>
    <t xml:space="preserve">КНП "Шаргородський районний центр первинної медико-санітарної допомоги" </t>
  </si>
  <si>
    <t>КНП "Центр первинної медико-санітарної допомоги" Мурафської сільської ради Шаргородського району</t>
  </si>
  <si>
    <t>КНП "Ямпільський районний медичний  центр первинної медико-санітарної допомоги"</t>
  </si>
  <si>
    <t>КНП  "Ладижинський міський центр первинної медико-санітарної допомоги "</t>
  </si>
  <si>
    <t>КНП "Вінницька міська клінічна лікарня №1"</t>
  </si>
  <si>
    <t>КНП "Вінницька міська клінічна лікарня швидкої медичної допомоги"</t>
  </si>
  <si>
    <t>КНП "Вінницький регіональний клінічний лікувально-діагностичний центр серцево-судинної патології"</t>
  </si>
  <si>
    <t>КНП " Барська центральна районна лікарня"</t>
  </si>
  <si>
    <t>КНП "Бершадська окружна лікарня інтенсивного лікування"</t>
  </si>
  <si>
    <t>КНП "Вінницька центральна районна клінічна лікарня"</t>
  </si>
  <si>
    <t>КНП "Гайсинська центральна районна лікарня"</t>
  </si>
  <si>
    <t>КНП "Жмеринська центральна районна лікарня"</t>
  </si>
  <si>
    <t>КНП "Іллінецька центральна районна лікарня"</t>
  </si>
  <si>
    <t>КНП "Дашівська міська лікарня" Дашівської селещної ради</t>
  </si>
  <si>
    <t>КНП  "Калинівська центральна районна лікарня"</t>
  </si>
  <si>
    <t>КНП "Міська лікарня Козятинської  міської ради"</t>
  </si>
  <si>
    <t>КНП "Козятинська  центральна районна лікарня"</t>
  </si>
  <si>
    <t>КНП "Крижопільська окружна лікарня інтенсивного лікування"</t>
  </si>
  <si>
    <t xml:space="preserve">КНП "Липовецька центральна районна лікарня" </t>
  </si>
  <si>
    <t xml:space="preserve">КНП "Літинська центральна районна лікарня" </t>
  </si>
  <si>
    <t>КНП "Могилів-Подільська окружна лікарня інтенсивного лікування" Могилів-Подільської міської ради</t>
  </si>
  <si>
    <t>КНП "Мурованокуриловецька центральна районна лікарня"</t>
  </si>
  <si>
    <t>КНП "Немирівська центральна районна лікарня"</t>
  </si>
  <si>
    <t xml:space="preserve">КНП "Оратівська центральна районна лікарня" </t>
  </si>
  <si>
    <t xml:space="preserve">КНП "Піщанська центральна районна лікарня"  </t>
  </si>
  <si>
    <t xml:space="preserve">КНП "Погребищенська центральна районна лікарня" </t>
  </si>
  <si>
    <t>Рукавички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</si>
</sst>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i/>
      <sz val="12"/>
      <color indexed="63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0" fontId="7" fillId="34" borderId="0" xfId="0" applyFont="1" applyFill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37" borderId="0" xfId="0" applyFont="1" applyFill="1" applyAlignment="1">
      <alignment/>
    </xf>
    <xf numFmtId="0" fontId="11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3" fontId="14" fillId="38" borderId="10" xfId="0" applyNumberFormat="1" applyFont="1" applyFill="1" applyBorder="1" applyAlignment="1">
      <alignment/>
    </xf>
    <xf numFmtId="3" fontId="15" fillId="38" borderId="10" xfId="0" applyNumberFormat="1" applyFont="1" applyFill="1" applyBorder="1" applyAlignment="1">
      <alignment/>
    </xf>
    <xf numFmtId="0" fontId="13" fillId="38" borderId="0" xfId="0" applyFont="1" applyFill="1" applyAlignment="1">
      <alignment/>
    </xf>
    <xf numFmtId="0" fontId="13" fillId="38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3" fillId="37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39" borderId="0" xfId="0" applyFont="1" applyFill="1" applyBorder="1" applyAlignment="1">
      <alignment/>
    </xf>
    <xf numFmtId="3" fontId="14" fillId="39" borderId="10" xfId="0" applyNumberFormat="1" applyFont="1" applyFill="1" applyBorder="1" applyAlignment="1">
      <alignment/>
    </xf>
    <xf numFmtId="0" fontId="13" fillId="39" borderId="0" xfId="0" applyFont="1" applyFill="1" applyAlignment="1">
      <alignment/>
    </xf>
    <xf numFmtId="3" fontId="14" fillId="0" borderId="1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3" fontId="15" fillId="0" borderId="15" xfId="0" applyNumberFormat="1" applyFont="1" applyBorder="1" applyAlignment="1">
      <alignment/>
    </xf>
    <xf numFmtId="3" fontId="14" fillId="38" borderId="14" xfId="0" applyNumberFormat="1" applyFont="1" applyFill="1" applyBorder="1" applyAlignment="1">
      <alignment/>
    </xf>
    <xf numFmtId="3" fontId="14" fillId="38" borderId="15" xfId="0" applyNumberFormat="1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38" borderId="14" xfId="0" applyNumberFormat="1" applyFont="1" applyFill="1" applyBorder="1" applyAlignment="1">
      <alignment/>
    </xf>
    <xf numFmtId="3" fontId="15" fillId="38" borderId="15" xfId="0" applyNumberFormat="1" applyFont="1" applyFill="1" applyBorder="1" applyAlignment="1">
      <alignment/>
    </xf>
    <xf numFmtId="3" fontId="14" fillId="39" borderId="14" xfId="0" applyNumberFormat="1" applyFont="1" applyFill="1" applyBorder="1" applyAlignment="1">
      <alignment/>
    </xf>
    <xf numFmtId="3" fontId="14" fillId="39" borderId="15" xfId="0" applyNumberFormat="1" applyFont="1" applyFill="1" applyBorder="1" applyAlignment="1">
      <alignment/>
    </xf>
    <xf numFmtId="0" fontId="15" fillId="0" borderId="13" xfId="0" applyFont="1" applyBorder="1" applyAlignment="1">
      <alignment wrapText="1"/>
    </xf>
    <xf numFmtId="0" fontId="15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7" fillId="38" borderId="13" xfId="0" applyFont="1" applyFill="1" applyBorder="1" applyAlignment="1">
      <alignment horizontal="left" vertical="center" wrapText="1"/>
    </xf>
    <xf numFmtId="0" fontId="14" fillId="38" borderId="13" xfId="0" applyFont="1" applyFill="1" applyBorder="1" applyAlignment="1">
      <alignment horizontal="left" vertical="center" wrapText="1"/>
    </xf>
    <xf numFmtId="0" fontId="13" fillId="37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 wrapText="1"/>
    </xf>
    <xf numFmtId="0" fontId="17" fillId="39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wrapText="1"/>
    </xf>
    <xf numFmtId="0" fontId="16" fillId="36" borderId="13" xfId="0" applyFont="1" applyFill="1" applyBorder="1" applyAlignment="1">
      <alignment wrapText="1"/>
    </xf>
    <xf numFmtId="3" fontId="15" fillId="0" borderId="16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0" fontId="15" fillId="37" borderId="18" xfId="0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4" fillId="38" borderId="19" xfId="0" applyNumberFormat="1" applyFont="1" applyFill="1" applyBorder="1" applyAlignment="1">
      <alignment/>
    </xf>
    <xf numFmtId="3" fontId="15" fillId="38" borderId="19" xfId="0" applyNumberFormat="1" applyFont="1" applyFill="1" applyBorder="1" applyAlignment="1">
      <alignment/>
    </xf>
    <xf numFmtId="3" fontId="14" fillId="39" borderId="1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3" fontId="10" fillId="37" borderId="20" xfId="0" applyNumberFormat="1" applyFont="1" applyFill="1" applyBorder="1" applyAlignment="1">
      <alignment wrapText="1"/>
    </xf>
    <xf numFmtId="3" fontId="10" fillId="37" borderId="22" xfId="0" applyNumberFormat="1" applyFont="1" applyFill="1" applyBorder="1" applyAlignment="1">
      <alignment wrapText="1"/>
    </xf>
    <xf numFmtId="3" fontId="10" fillId="37" borderId="23" xfId="0" applyNumberFormat="1" applyFont="1" applyFill="1" applyBorder="1" applyAlignment="1">
      <alignment wrapText="1"/>
    </xf>
    <xf numFmtId="3" fontId="10" fillId="37" borderId="18" xfId="0" applyNumberFormat="1" applyFont="1" applyFill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left" vertical="center" wrapText="1"/>
    </xf>
    <xf numFmtId="3" fontId="15" fillId="0" borderId="24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24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15" fillId="0" borderId="28" xfId="0" applyNumberFormat="1" applyFont="1" applyBorder="1" applyAlignment="1">
      <alignment/>
    </xf>
    <xf numFmtId="0" fontId="8" fillId="37" borderId="29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30" xfId="0" applyFont="1" applyFill="1" applyBorder="1" applyAlignment="1">
      <alignment horizontal="center" vertical="center" wrapText="1"/>
    </xf>
    <xf numFmtId="0" fontId="8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9" fillId="37" borderId="33" xfId="0" applyFont="1" applyFill="1" applyBorder="1" applyAlignment="1">
      <alignment horizontal="center" vertical="center" wrapText="1"/>
    </xf>
    <xf numFmtId="3" fontId="10" fillId="37" borderId="32" xfId="0" applyNumberFormat="1" applyFont="1" applyFill="1" applyBorder="1" applyAlignment="1">
      <alignment horizontal="center" vertical="center" wrapText="1"/>
    </xf>
    <xf numFmtId="3" fontId="10" fillId="37" borderId="34" xfId="0" applyNumberFormat="1" applyFont="1" applyFill="1" applyBorder="1" applyAlignment="1">
      <alignment horizontal="center" vertical="center" wrapText="1"/>
    </xf>
    <xf numFmtId="3" fontId="10" fillId="37" borderId="35" xfId="0" applyNumberFormat="1" applyFont="1" applyFill="1" applyBorder="1" applyAlignment="1">
      <alignment horizontal="center" vertical="center" wrapText="1"/>
    </xf>
    <xf numFmtId="3" fontId="10" fillId="37" borderId="36" xfId="0" applyNumberFormat="1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 vertical="center" wrapText="1"/>
    </xf>
    <xf numFmtId="3" fontId="13" fillId="37" borderId="20" xfId="0" applyNumberFormat="1" applyFont="1" applyFill="1" applyBorder="1" applyAlignment="1">
      <alignment/>
    </xf>
    <xf numFmtId="3" fontId="13" fillId="37" borderId="22" xfId="0" applyNumberFormat="1" applyFont="1" applyFill="1" applyBorder="1" applyAlignment="1">
      <alignment/>
    </xf>
    <xf numFmtId="3" fontId="13" fillId="37" borderId="23" xfId="0" applyNumberFormat="1" applyFont="1" applyFill="1" applyBorder="1" applyAlignment="1">
      <alignment/>
    </xf>
    <xf numFmtId="3" fontId="13" fillId="37" borderId="37" xfId="0" applyNumberFormat="1" applyFont="1" applyFill="1" applyBorder="1" applyAlignment="1">
      <alignment/>
    </xf>
    <xf numFmtId="3" fontId="13" fillId="37" borderId="21" xfId="0" applyNumberFormat="1" applyFont="1" applyFill="1" applyBorder="1" applyAlignment="1">
      <alignment/>
    </xf>
    <xf numFmtId="3" fontId="13" fillId="37" borderId="18" xfId="0" applyNumberFormat="1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38" borderId="14" xfId="0" applyFont="1" applyFill="1" applyBorder="1" applyAlignment="1">
      <alignment horizontal="center"/>
    </xf>
    <xf numFmtId="0" fontId="13" fillId="37" borderId="21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3" fontId="15" fillId="0" borderId="29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0" fontId="14" fillId="37" borderId="32" xfId="0" applyFont="1" applyFill="1" applyBorder="1" applyAlignment="1">
      <alignment horizontal="center"/>
    </xf>
    <xf numFmtId="0" fontId="14" fillId="37" borderId="33" xfId="0" applyFont="1" applyFill="1" applyBorder="1" applyAlignment="1">
      <alignment horizontal="center"/>
    </xf>
    <xf numFmtId="3" fontId="14" fillId="37" borderId="32" xfId="0" applyNumberFormat="1" applyFont="1" applyFill="1" applyBorder="1" applyAlignment="1">
      <alignment/>
    </xf>
    <xf numFmtId="3" fontId="14" fillId="37" borderId="34" xfId="0" applyNumberFormat="1" applyFont="1" applyFill="1" applyBorder="1" applyAlignment="1">
      <alignment/>
    </xf>
    <xf numFmtId="3" fontId="14" fillId="37" borderId="35" xfId="0" applyNumberFormat="1" applyFont="1" applyFill="1" applyBorder="1" applyAlignment="1">
      <alignment/>
    </xf>
    <xf numFmtId="3" fontId="14" fillId="37" borderId="36" xfId="0" applyNumberFormat="1" applyFont="1" applyFill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0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left" vertical="center"/>
    </xf>
    <xf numFmtId="3" fontId="14" fillId="0" borderId="32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0" fontId="11" fillId="0" borderId="36" xfId="0" applyFont="1" applyBorder="1" applyAlignment="1">
      <alignment/>
    </xf>
    <xf numFmtId="0" fontId="11" fillId="40" borderId="13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center"/>
    </xf>
    <xf numFmtId="0" fontId="15" fillId="40" borderId="13" xfId="0" applyFont="1" applyFill="1" applyBorder="1" applyAlignment="1">
      <alignment horizontal="left" vertical="center" wrapText="1"/>
    </xf>
    <xf numFmtId="3" fontId="15" fillId="40" borderId="14" xfId="0" applyNumberFormat="1" applyFont="1" applyFill="1" applyBorder="1" applyAlignment="1">
      <alignment/>
    </xf>
    <xf numFmtId="3" fontId="15" fillId="40" borderId="10" xfId="0" applyNumberFormat="1" applyFont="1" applyFill="1" applyBorder="1" applyAlignment="1">
      <alignment/>
    </xf>
    <xf numFmtId="3" fontId="15" fillId="40" borderId="15" xfId="0" applyNumberFormat="1" applyFont="1" applyFill="1" applyBorder="1" applyAlignment="1">
      <alignment/>
    </xf>
    <xf numFmtId="3" fontId="15" fillId="40" borderId="19" xfId="0" applyNumberFormat="1" applyFont="1" applyFill="1" applyBorder="1" applyAlignment="1">
      <alignment/>
    </xf>
    <xf numFmtId="0" fontId="11" fillId="40" borderId="0" xfId="0" applyFont="1" applyFill="1" applyAlignment="1">
      <alignment/>
    </xf>
    <xf numFmtId="0" fontId="11" fillId="40" borderId="0" xfId="0" applyFont="1" applyFill="1" applyBorder="1" applyAlignment="1">
      <alignment/>
    </xf>
    <xf numFmtId="0" fontId="16" fillId="40" borderId="13" xfId="0" applyFont="1" applyFill="1" applyBorder="1" applyAlignment="1">
      <alignment horizontal="left" vertical="center" wrapText="1"/>
    </xf>
    <xf numFmtId="0" fontId="15" fillId="40" borderId="24" xfId="0" applyFont="1" applyFill="1" applyBorder="1" applyAlignment="1">
      <alignment horizontal="center"/>
    </xf>
    <xf numFmtId="0" fontId="15" fillId="40" borderId="25" xfId="0" applyFont="1" applyFill="1" applyBorder="1" applyAlignment="1">
      <alignment horizontal="left" vertical="center" wrapText="1"/>
    </xf>
    <xf numFmtId="3" fontId="15" fillId="40" borderId="24" xfId="0" applyNumberFormat="1" applyFont="1" applyFill="1" applyBorder="1" applyAlignment="1">
      <alignment/>
    </xf>
    <xf numFmtId="3" fontId="15" fillId="40" borderId="26" xfId="0" applyNumberFormat="1" applyFont="1" applyFill="1" applyBorder="1" applyAlignment="1">
      <alignment/>
    </xf>
    <xf numFmtId="3" fontId="15" fillId="40" borderId="27" xfId="0" applyNumberFormat="1" applyFont="1" applyFill="1" applyBorder="1" applyAlignment="1">
      <alignment/>
    </xf>
    <xf numFmtId="3" fontId="15" fillId="40" borderId="28" xfId="0" applyNumberFormat="1" applyFont="1" applyFill="1" applyBorder="1" applyAlignment="1">
      <alignment/>
    </xf>
    <xf numFmtId="0" fontId="18" fillId="0" borderId="42" xfId="0" applyFont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37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0" fontId="15" fillId="37" borderId="45" xfId="0" applyFont="1" applyFill="1" applyBorder="1" applyAlignment="1">
      <alignment horizontal="center" vertical="center" wrapText="1"/>
    </xf>
    <xf numFmtId="0" fontId="9" fillId="37" borderId="46" xfId="0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7"/>
  <sheetViews>
    <sheetView tabSelected="1" view="pageBreakPreview" zoomScale="91" zoomScaleNormal="96" zoomScaleSheetLayoutView="91" zoomScalePageLayoutView="0" workbookViewId="0" topLeftCell="D1">
      <selection activeCell="R4" sqref="R4"/>
    </sheetView>
  </sheetViews>
  <sheetFormatPr defaultColWidth="9.140625" defaultRowHeight="15"/>
  <cols>
    <col min="1" max="1" width="4.7109375" style="31" hidden="1" customWidth="1"/>
    <col min="2" max="2" width="4.7109375" style="31" customWidth="1"/>
    <col min="3" max="3" width="71.28125" style="31" customWidth="1"/>
    <col min="4" max="4" width="11.57421875" style="32" customWidth="1"/>
    <col min="5" max="5" width="12.7109375" style="32" customWidth="1"/>
    <col min="6" max="6" width="12.140625" style="32" customWidth="1"/>
    <col min="7" max="7" width="13.421875" style="37" customWidth="1"/>
    <col min="8" max="8" width="11.140625" style="32" customWidth="1"/>
    <col min="9" max="9" width="11.28125" style="32" customWidth="1"/>
    <col min="10" max="11" width="11.140625" style="32" customWidth="1"/>
    <col min="12" max="13" width="9.140625" style="32" customWidth="1"/>
    <col min="14" max="14" width="10.8515625" style="32" customWidth="1"/>
    <col min="15" max="15" width="9.140625" style="32" customWidth="1"/>
    <col min="16" max="16" width="10.28125" style="32" customWidth="1"/>
    <col min="17" max="17" width="9.140625" style="32" customWidth="1"/>
    <col min="18" max="18" width="10.57421875" style="32" bestFit="1" customWidth="1"/>
    <col min="19" max="19" width="13.7109375" style="32" customWidth="1"/>
    <col min="20" max="16384" width="9.140625" style="32" customWidth="1"/>
  </cols>
  <sheetData>
    <row r="1" spans="2:19" ht="34.5" customHeight="1" thickBot="1">
      <c r="B1" s="176" t="s">
        <v>242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s="33" customFormat="1" ht="57" customHeight="1">
      <c r="A2" s="91" t="s">
        <v>234</v>
      </c>
      <c r="B2" s="177" t="s">
        <v>234</v>
      </c>
      <c r="C2" s="185" t="s">
        <v>30</v>
      </c>
      <c r="D2" s="182" t="s">
        <v>244</v>
      </c>
      <c r="E2" s="183"/>
      <c r="F2" s="183"/>
      <c r="G2" s="183"/>
      <c r="H2" s="183"/>
      <c r="I2" s="184"/>
      <c r="J2" s="179" t="s">
        <v>247</v>
      </c>
      <c r="K2" s="180"/>
      <c r="L2" s="180"/>
      <c r="M2" s="181"/>
      <c r="N2" s="179" t="s">
        <v>248</v>
      </c>
      <c r="O2" s="180"/>
      <c r="P2" s="180"/>
      <c r="Q2" s="180"/>
      <c r="R2" s="181"/>
      <c r="S2" s="84" t="s">
        <v>252</v>
      </c>
    </row>
    <row r="3" spans="1:19" s="33" customFormat="1" ht="89.25" customHeight="1" thickBot="1">
      <c r="A3" s="91"/>
      <c r="B3" s="178"/>
      <c r="C3" s="186"/>
      <c r="D3" s="112" t="s">
        <v>245</v>
      </c>
      <c r="E3" s="113" t="s">
        <v>246</v>
      </c>
      <c r="F3" s="113" t="s">
        <v>256</v>
      </c>
      <c r="G3" s="113" t="s">
        <v>255</v>
      </c>
      <c r="H3" s="113" t="s">
        <v>257</v>
      </c>
      <c r="I3" s="114" t="s">
        <v>258</v>
      </c>
      <c r="J3" s="112" t="s">
        <v>249</v>
      </c>
      <c r="K3" s="113" t="s">
        <v>254</v>
      </c>
      <c r="L3" s="113" t="s">
        <v>250</v>
      </c>
      <c r="M3" s="114" t="s">
        <v>251</v>
      </c>
      <c r="N3" s="112" t="s">
        <v>253</v>
      </c>
      <c r="O3" s="113" t="s">
        <v>250</v>
      </c>
      <c r="P3" s="113" t="s">
        <v>240</v>
      </c>
      <c r="Q3" s="113" t="s">
        <v>241</v>
      </c>
      <c r="R3" s="114" t="s">
        <v>330</v>
      </c>
      <c r="S3" s="115" t="s">
        <v>250</v>
      </c>
    </row>
    <row r="4" spans="1:19" s="38" customFormat="1" ht="33" customHeight="1" thickBot="1">
      <c r="A4" s="91"/>
      <c r="B4" s="116"/>
      <c r="C4" s="117" t="s">
        <v>239</v>
      </c>
      <c r="D4" s="118">
        <f>D5+D56+D93+D111+D113+D114</f>
        <v>355000</v>
      </c>
      <c r="E4" s="119">
        <f aca="true" t="shared" si="0" ref="E4:S4">E5+E56+E93+E111+E113</f>
        <v>53</v>
      </c>
      <c r="F4" s="119">
        <f t="shared" si="0"/>
        <v>53</v>
      </c>
      <c r="G4" s="119">
        <f t="shared" si="0"/>
        <v>46</v>
      </c>
      <c r="H4" s="119">
        <f t="shared" si="0"/>
        <v>3</v>
      </c>
      <c r="I4" s="120">
        <f t="shared" si="0"/>
        <v>1</v>
      </c>
      <c r="J4" s="118">
        <f t="shared" si="0"/>
        <v>5000</v>
      </c>
      <c r="K4" s="119">
        <f t="shared" si="0"/>
        <v>1728</v>
      </c>
      <c r="L4" s="119">
        <f t="shared" si="0"/>
        <v>3080</v>
      </c>
      <c r="M4" s="120">
        <f t="shared" si="0"/>
        <v>209</v>
      </c>
      <c r="N4" s="118">
        <f t="shared" si="0"/>
        <v>4720</v>
      </c>
      <c r="O4" s="119">
        <f t="shared" si="0"/>
        <v>4740</v>
      </c>
      <c r="P4" s="119">
        <f t="shared" si="0"/>
        <v>1280</v>
      </c>
      <c r="Q4" s="119">
        <f t="shared" si="0"/>
        <v>2600</v>
      </c>
      <c r="R4" s="120">
        <f t="shared" si="0"/>
        <v>265000</v>
      </c>
      <c r="S4" s="121">
        <f t="shared" si="0"/>
        <v>4000</v>
      </c>
    </row>
    <row r="5" spans="1:19" s="33" customFormat="1" ht="15.75">
      <c r="A5" s="91">
        <v>15</v>
      </c>
      <c r="B5" s="95"/>
      <c r="C5" s="96" t="s">
        <v>235</v>
      </c>
      <c r="D5" s="97">
        <f aca="true" t="shared" si="1" ref="D5:I5">SUM(D6:D55)</f>
        <v>66100</v>
      </c>
      <c r="E5" s="98">
        <f t="shared" si="1"/>
        <v>0</v>
      </c>
      <c r="F5" s="98">
        <f t="shared" si="1"/>
        <v>0</v>
      </c>
      <c r="G5" s="98">
        <f t="shared" si="1"/>
        <v>0</v>
      </c>
      <c r="H5" s="98">
        <f t="shared" si="1"/>
        <v>0</v>
      </c>
      <c r="I5" s="99">
        <f t="shared" si="1"/>
        <v>0</v>
      </c>
      <c r="J5" s="97">
        <f aca="true" t="shared" si="2" ref="J5:S5">SUM(J6:J55)</f>
        <v>0</v>
      </c>
      <c r="K5" s="98">
        <f t="shared" si="2"/>
        <v>0</v>
      </c>
      <c r="L5" s="98">
        <f t="shared" si="2"/>
        <v>0</v>
      </c>
      <c r="M5" s="99">
        <f t="shared" si="2"/>
        <v>0</v>
      </c>
      <c r="N5" s="97">
        <f t="shared" si="2"/>
        <v>1440</v>
      </c>
      <c r="O5" s="98">
        <f t="shared" si="2"/>
        <v>520</v>
      </c>
      <c r="P5" s="98">
        <f t="shared" si="2"/>
        <v>0</v>
      </c>
      <c r="Q5" s="98">
        <f t="shared" si="2"/>
        <v>0</v>
      </c>
      <c r="R5" s="99">
        <f t="shared" si="2"/>
        <v>50550</v>
      </c>
      <c r="S5" s="100">
        <f t="shared" si="2"/>
        <v>0</v>
      </c>
    </row>
    <row r="6" spans="1:19" s="45" customFormat="1" ht="16.5">
      <c r="A6" s="92">
        <v>12</v>
      </c>
      <c r="B6" s="101">
        <v>1</v>
      </c>
      <c r="C6" s="71" t="s">
        <v>238</v>
      </c>
      <c r="D6" s="66">
        <v>13000</v>
      </c>
      <c r="E6" s="42"/>
      <c r="F6" s="42"/>
      <c r="G6" s="42"/>
      <c r="H6" s="42"/>
      <c r="I6" s="63"/>
      <c r="J6" s="59"/>
      <c r="K6" s="43"/>
      <c r="L6" s="43"/>
      <c r="M6" s="60"/>
      <c r="N6" s="59"/>
      <c r="O6" s="43"/>
      <c r="P6" s="43"/>
      <c r="Q6" s="43"/>
      <c r="R6" s="62">
        <v>9100</v>
      </c>
      <c r="S6" s="85"/>
    </row>
    <row r="7" spans="1:19" s="46" customFormat="1" ht="33">
      <c r="A7" s="93">
        <v>51</v>
      </c>
      <c r="B7" s="102">
        <v>2</v>
      </c>
      <c r="C7" s="72" t="s">
        <v>259</v>
      </c>
      <c r="D7" s="66">
        <v>2200</v>
      </c>
      <c r="E7" s="42"/>
      <c r="F7" s="42"/>
      <c r="G7" s="42"/>
      <c r="H7" s="42"/>
      <c r="I7" s="63"/>
      <c r="J7" s="61"/>
      <c r="K7" s="44"/>
      <c r="L7" s="44"/>
      <c r="M7" s="62"/>
      <c r="N7" s="61">
        <v>40</v>
      </c>
      <c r="O7" s="42"/>
      <c r="P7" s="42"/>
      <c r="Q7" s="42"/>
      <c r="R7" s="62">
        <v>1700</v>
      </c>
      <c r="S7" s="86"/>
    </row>
    <row r="8" spans="1:19" s="46" customFormat="1" ht="16.5">
      <c r="A8" s="93"/>
      <c r="B8" s="102">
        <v>3</v>
      </c>
      <c r="C8" s="72" t="s">
        <v>260</v>
      </c>
      <c r="D8" s="66">
        <v>2500</v>
      </c>
      <c r="E8" s="42"/>
      <c r="F8" s="42"/>
      <c r="G8" s="42"/>
      <c r="H8" s="42"/>
      <c r="I8" s="63"/>
      <c r="J8" s="61"/>
      <c r="K8" s="44"/>
      <c r="L8" s="44"/>
      <c r="M8" s="62"/>
      <c r="N8" s="61">
        <v>40</v>
      </c>
      <c r="O8" s="42"/>
      <c r="P8" s="42"/>
      <c r="Q8" s="42"/>
      <c r="R8" s="62">
        <v>1900</v>
      </c>
      <c r="S8" s="86"/>
    </row>
    <row r="9" spans="1:19" s="46" customFormat="1" ht="33">
      <c r="A9" s="93"/>
      <c r="B9" s="102">
        <v>4</v>
      </c>
      <c r="C9" s="72" t="s">
        <v>261</v>
      </c>
      <c r="D9" s="66">
        <v>300</v>
      </c>
      <c r="E9" s="42"/>
      <c r="F9" s="42"/>
      <c r="G9" s="42"/>
      <c r="H9" s="42"/>
      <c r="I9" s="63"/>
      <c r="J9" s="61"/>
      <c r="K9" s="44"/>
      <c r="L9" s="44"/>
      <c r="M9" s="62"/>
      <c r="N9" s="61">
        <v>40</v>
      </c>
      <c r="O9" s="42"/>
      <c r="P9" s="42"/>
      <c r="Q9" s="42"/>
      <c r="R9" s="62">
        <v>230</v>
      </c>
      <c r="S9" s="86"/>
    </row>
    <row r="10" spans="1:19" s="46" customFormat="1" ht="33">
      <c r="A10" s="93"/>
      <c r="B10" s="101">
        <v>5</v>
      </c>
      <c r="C10" s="72" t="s">
        <v>262</v>
      </c>
      <c r="D10" s="66">
        <v>3000</v>
      </c>
      <c r="E10" s="42"/>
      <c r="F10" s="42"/>
      <c r="G10" s="42"/>
      <c r="H10" s="42"/>
      <c r="I10" s="63"/>
      <c r="J10" s="61"/>
      <c r="K10" s="44"/>
      <c r="L10" s="44"/>
      <c r="M10" s="62"/>
      <c r="N10" s="61">
        <v>40</v>
      </c>
      <c r="O10" s="42"/>
      <c r="P10" s="42"/>
      <c r="Q10" s="42"/>
      <c r="R10" s="62">
        <v>2050</v>
      </c>
      <c r="S10" s="86"/>
    </row>
    <row r="11" spans="1:19" s="46" customFormat="1" ht="33">
      <c r="A11" s="93"/>
      <c r="B11" s="102">
        <v>6</v>
      </c>
      <c r="C11" s="73" t="s">
        <v>263</v>
      </c>
      <c r="D11" s="66">
        <v>200</v>
      </c>
      <c r="E11" s="42"/>
      <c r="F11" s="42"/>
      <c r="G11" s="42"/>
      <c r="H11" s="42"/>
      <c r="I11" s="63"/>
      <c r="J11" s="61"/>
      <c r="K11" s="44"/>
      <c r="L11" s="44"/>
      <c r="M11" s="62"/>
      <c r="N11" s="61">
        <v>40</v>
      </c>
      <c r="O11" s="42"/>
      <c r="P11" s="42"/>
      <c r="Q11" s="42"/>
      <c r="R11" s="62">
        <v>160</v>
      </c>
      <c r="S11" s="86"/>
    </row>
    <row r="12" spans="1:19" s="46" customFormat="1" ht="33">
      <c r="A12" s="93"/>
      <c r="B12" s="102">
        <v>7</v>
      </c>
      <c r="C12" s="72" t="s">
        <v>264</v>
      </c>
      <c r="D12" s="66">
        <v>2400</v>
      </c>
      <c r="E12" s="42"/>
      <c r="F12" s="42"/>
      <c r="G12" s="42"/>
      <c r="H12" s="42"/>
      <c r="I12" s="63"/>
      <c r="J12" s="61"/>
      <c r="K12" s="44"/>
      <c r="L12" s="44"/>
      <c r="M12" s="62"/>
      <c r="N12" s="61">
        <v>40</v>
      </c>
      <c r="O12" s="42"/>
      <c r="P12" s="42"/>
      <c r="Q12" s="42"/>
      <c r="R12" s="62">
        <v>1700</v>
      </c>
      <c r="S12" s="86"/>
    </row>
    <row r="13" spans="1:19" s="46" customFormat="1" ht="33">
      <c r="A13" s="93"/>
      <c r="B13" s="102">
        <v>8</v>
      </c>
      <c r="C13" s="72" t="s">
        <v>265</v>
      </c>
      <c r="D13" s="66">
        <v>2400</v>
      </c>
      <c r="E13" s="42"/>
      <c r="F13" s="42"/>
      <c r="G13" s="42"/>
      <c r="H13" s="42"/>
      <c r="I13" s="63"/>
      <c r="J13" s="61"/>
      <c r="K13" s="44"/>
      <c r="L13" s="44"/>
      <c r="M13" s="62"/>
      <c r="N13" s="61">
        <v>40</v>
      </c>
      <c r="O13" s="42"/>
      <c r="P13" s="42"/>
      <c r="Q13" s="42"/>
      <c r="R13" s="62">
        <v>1900</v>
      </c>
      <c r="S13" s="86"/>
    </row>
    <row r="14" spans="1:19" s="46" customFormat="1" ht="33">
      <c r="A14" s="93"/>
      <c r="B14" s="101">
        <v>9</v>
      </c>
      <c r="C14" s="72" t="s">
        <v>266</v>
      </c>
      <c r="D14" s="66">
        <v>100</v>
      </c>
      <c r="E14" s="42"/>
      <c r="F14" s="42"/>
      <c r="G14" s="42"/>
      <c r="H14" s="42"/>
      <c r="I14" s="63"/>
      <c r="J14" s="61"/>
      <c r="K14" s="44"/>
      <c r="L14" s="44"/>
      <c r="M14" s="62"/>
      <c r="N14" s="61">
        <v>40</v>
      </c>
      <c r="O14" s="42"/>
      <c r="P14" s="42"/>
      <c r="Q14" s="42"/>
      <c r="R14" s="62">
        <v>160</v>
      </c>
      <c r="S14" s="86"/>
    </row>
    <row r="15" spans="1:19" s="46" customFormat="1" ht="33">
      <c r="A15" s="93"/>
      <c r="B15" s="102">
        <v>10</v>
      </c>
      <c r="C15" s="73" t="s">
        <v>267</v>
      </c>
      <c r="D15" s="66">
        <v>400</v>
      </c>
      <c r="E15" s="42"/>
      <c r="F15" s="42"/>
      <c r="G15" s="42"/>
      <c r="H15" s="42"/>
      <c r="I15" s="63"/>
      <c r="J15" s="61"/>
      <c r="K15" s="44"/>
      <c r="L15" s="44"/>
      <c r="M15" s="62"/>
      <c r="N15" s="61">
        <v>40</v>
      </c>
      <c r="O15" s="42"/>
      <c r="P15" s="42"/>
      <c r="Q15" s="42"/>
      <c r="R15" s="62">
        <v>300</v>
      </c>
      <c r="S15" s="86"/>
    </row>
    <row r="16" spans="1:19" s="46" customFormat="1" ht="33">
      <c r="A16" s="93"/>
      <c r="B16" s="102">
        <v>11</v>
      </c>
      <c r="C16" s="72" t="s">
        <v>268</v>
      </c>
      <c r="D16" s="66">
        <v>900</v>
      </c>
      <c r="E16" s="42"/>
      <c r="F16" s="42"/>
      <c r="G16" s="42"/>
      <c r="H16" s="42"/>
      <c r="I16" s="63"/>
      <c r="J16" s="61"/>
      <c r="K16" s="44"/>
      <c r="L16" s="44"/>
      <c r="M16" s="62"/>
      <c r="N16" s="61">
        <v>40</v>
      </c>
      <c r="O16" s="42"/>
      <c r="P16" s="42"/>
      <c r="Q16" s="42"/>
      <c r="R16" s="62">
        <v>700</v>
      </c>
      <c r="S16" s="86"/>
    </row>
    <row r="17" spans="1:19" s="46" customFormat="1" ht="33">
      <c r="A17" s="93"/>
      <c r="B17" s="102">
        <v>12</v>
      </c>
      <c r="C17" s="72" t="s">
        <v>269</v>
      </c>
      <c r="D17" s="66">
        <v>400</v>
      </c>
      <c r="E17" s="42"/>
      <c r="F17" s="42"/>
      <c r="G17" s="42"/>
      <c r="H17" s="42"/>
      <c r="I17" s="63"/>
      <c r="J17" s="61"/>
      <c r="K17" s="44"/>
      <c r="L17" s="44"/>
      <c r="M17" s="62"/>
      <c r="N17" s="61">
        <v>40</v>
      </c>
      <c r="O17" s="42"/>
      <c r="P17" s="42"/>
      <c r="Q17" s="42"/>
      <c r="R17" s="62">
        <v>400</v>
      </c>
      <c r="S17" s="86"/>
    </row>
    <row r="18" spans="1:19" s="34" customFormat="1" ht="33">
      <c r="A18" s="94">
        <v>52</v>
      </c>
      <c r="B18" s="101">
        <v>13</v>
      </c>
      <c r="C18" s="72" t="s">
        <v>270</v>
      </c>
      <c r="D18" s="66">
        <v>1400</v>
      </c>
      <c r="E18" s="42"/>
      <c r="F18" s="42"/>
      <c r="G18" s="42"/>
      <c r="H18" s="42"/>
      <c r="I18" s="63"/>
      <c r="J18" s="61"/>
      <c r="K18" s="44"/>
      <c r="L18" s="44"/>
      <c r="M18" s="62"/>
      <c r="N18" s="61">
        <v>40</v>
      </c>
      <c r="O18" s="42"/>
      <c r="P18" s="42"/>
      <c r="Q18" s="42"/>
      <c r="R18" s="62">
        <v>1100</v>
      </c>
      <c r="S18" s="86"/>
    </row>
    <row r="19" spans="1:19" s="34" customFormat="1" ht="33">
      <c r="A19" s="94"/>
      <c r="B19" s="102">
        <v>14</v>
      </c>
      <c r="C19" s="72" t="s">
        <v>271</v>
      </c>
      <c r="D19" s="66">
        <v>1000</v>
      </c>
      <c r="E19" s="42"/>
      <c r="F19" s="42"/>
      <c r="G19" s="42"/>
      <c r="H19" s="42"/>
      <c r="I19" s="63"/>
      <c r="J19" s="61"/>
      <c r="K19" s="44"/>
      <c r="L19" s="44"/>
      <c r="M19" s="62"/>
      <c r="N19" s="61">
        <v>40</v>
      </c>
      <c r="O19" s="42"/>
      <c r="P19" s="42"/>
      <c r="Q19" s="42"/>
      <c r="R19" s="62">
        <v>770</v>
      </c>
      <c r="S19" s="86"/>
    </row>
    <row r="20" spans="1:19" s="34" customFormat="1" ht="33">
      <c r="A20" s="94">
        <v>53</v>
      </c>
      <c r="B20" s="102">
        <v>15</v>
      </c>
      <c r="C20" s="72" t="s">
        <v>272</v>
      </c>
      <c r="D20" s="66">
        <v>100</v>
      </c>
      <c r="E20" s="42"/>
      <c r="F20" s="42"/>
      <c r="G20" s="42"/>
      <c r="H20" s="42"/>
      <c r="I20" s="63"/>
      <c r="J20" s="61"/>
      <c r="K20" s="44"/>
      <c r="L20" s="44"/>
      <c r="M20" s="62"/>
      <c r="N20" s="61">
        <v>40</v>
      </c>
      <c r="O20" s="42"/>
      <c r="P20" s="42"/>
      <c r="Q20" s="42"/>
      <c r="R20" s="62">
        <v>250</v>
      </c>
      <c r="S20" s="86"/>
    </row>
    <row r="21" spans="1:19" s="34" customFormat="1" ht="33">
      <c r="A21" s="94">
        <v>54</v>
      </c>
      <c r="B21" s="102">
        <v>16</v>
      </c>
      <c r="C21" s="72" t="s">
        <v>273</v>
      </c>
      <c r="D21" s="66">
        <v>2000</v>
      </c>
      <c r="E21" s="42"/>
      <c r="F21" s="42"/>
      <c r="G21" s="42"/>
      <c r="H21" s="42"/>
      <c r="I21" s="63"/>
      <c r="J21" s="61"/>
      <c r="K21" s="44"/>
      <c r="L21" s="44"/>
      <c r="M21" s="62"/>
      <c r="N21" s="61">
        <v>40</v>
      </c>
      <c r="O21" s="42"/>
      <c r="P21" s="42"/>
      <c r="Q21" s="42"/>
      <c r="R21" s="62">
        <v>1650</v>
      </c>
      <c r="S21" s="86"/>
    </row>
    <row r="22" spans="1:19" s="34" customFormat="1" ht="33">
      <c r="A22" s="94">
        <v>55</v>
      </c>
      <c r="B22" s="101">
        <v>17</v>
      </c>
      <c r="C22" s="72" t="s">
        <v>274</v>
      </c>
      <c r="D22" s="66">
        <v>800</v>
      </c>
      <c r="E22" s="42"/>
      <c r="F22" s="42"/>
      <c r="G22" s="42"/>
      <c r="H22" s="42"/>
      <c r="I22" s="63"/>
      <c r="J22" s="61"/>
      <c r="K22" s="44"/>
      <c r="L22" s="44"/>
      <c r="M22" s="62"/>
      <c r="N22" s="61">
        <v>40</v>
      </c>
      <c r="O22" s="42"/>
      <c r="P22" s="42"/>
      <c r="Q22" s="42"/>
      <c r="R22" s="62">
        <v>550</v>
      </c>
      <c r="S22" s="86"/>
    </row>
    <row r="23" spans="1:19" s="34" customFormat="1" ht="33">
      <c r="A23" s="94">
        <v>56</v>
      </c>
      <c r="B23" s="102">
        <v>18</v>
      </c>
      <c r="C23" s="73" t="s">
        <v>275</v>
      </c>
      <c r="D23" s="66">
        <v>200</v>
      </c>
      <c r="E23" s="42"/>
      <c r="F23" s="42"/>
      <c r="G23" s="42"/>
      <c r="H23" s="42"/>
      <c r="I23" s="63"/>
      <c r="J23" s="61"/>
      <c r="K23" s="44"/>
      <c r="L23" s="44"/>
      <c r="M23" s="62"/>
      <c r="N23" s="61">
        <v>40</v>
      </c>
      <c r="O23" s="42"/>
      <c r="P23" s="42"/>
      <c r="Q23" s="42"/>
      <c r="R23" s="62">
        <v>160</v>
      </c>
      <c r="S23" s="86"/>
    </row>
    <row r="24" spans="1:19" s="34" customFormat="1" ht="33">
      <c r="A24" s="94"/>
      <c r="B24" s="102">
        <v>19</v>
      </c>
      <c r="C24" s="72" t="s">
        <v>276</v>
      </c>
      <c r="D24" s="66">
        <v>1500</v>
      </c>
      <c r="E24" s="42"/>
      <c r="F24" s="42"/>
      <c r="G24" s="42"/>
      <c r="H24" s="42"/>
      <c r="I24" s="63"/>
      <c r="J24" s="61"/>
      <c r="K24" s="44"/>
      <c r="L24" s="44"/>
      <c r="M24" s="62"/>
      <c r="N24" s="61">
        <v>40</v>
      </c>
      <c r="O24" s="42"/>
      <c r="P24" s="42"/>
      <c r="Q24" s="42"/>
      <c r="R24" s="62">
        <v>1200</v>
      </c>
      <c r="S24" s="86"/>
    </row>
    <row r="25" spans="1:19" s="34" customFormat="1" ht="33">
      <c r="A25" s="94">
        <v>57</v>
      </c>
      <c r="B25" s="102">
        <v>20</v>
      </c>
      <c r="C25" s="72" t="s">
        <v>277</v>
      </c>
      <c r="D25" s="66">
        <v>1900</v>
      </c>
      <c r="E25" s="42"/>
      <c r="F25" s="42"/>
      <c r="G25" s="42"/>
      <c r="H25" s="42"/>
      <c r="I25" s="63"/>
      <c r="J25" s="61"/>
      <c r="K25" s="44"/>
      <c r="L25" s="44"/>
      <c r="M25" s="62"/>
      <c r="N25" s="61">
        <v>40</v>
      </c>
      <c r="O25" s="42"/>
      <c r="P25" s="42"/>
      <c r="Q25" s="42"/>
      <c r="R25" s="62">
        <v>1550</v>
      </c>
      <c r="S25" s="86"/>
    </row>
    <row r="26" spans="1:19" s="34" customFormat="1" ht="33">
      <c r="A26" s="94">
        <v>58</v>
      </c>
      <c r="B26" s="101">
        <v>21</v>
      </c>
      <c r="C26" s="72" t="s">
        <v>278</v>
      </c>
      <c r="D26" s="66">
        <v>100</v>
      </c>
      <c r="E26" s="42"/>
      <c r="F26" s="42"/>
      <c r="G26" s="42"/>
      <c r="H26" s="42"/>
      <c r="I26" s="63"/>
      <c r="J26" s="61"/>
      <c r="K26" s="44"/>
      <c r="L26" s="42"/>
      <c r="M26" s="63"/>
      <c r="N26" s="61">
        <v>40</v>
      </c>
      <c r="O26" s="42"/>
      <c r="P26" s="42"/>
      <c r="Q26" s="42"/>
      <c r="R26" s="62">
        <v>70</v>
      </c>
      <c r="S26" s="86"/>
    </row>
    <row r="27" spans="1:19" s="34" customFormat="1" ht="33">
      <c r="A27" s="94">
        <v>59</v>
      </c>
      <c r="B27" s="102">
        <v>22</v>
      </c>
      <c r="C27" s="72" t="s">
        <v>279</v>
      </c>
      <c r="D27" s="66">
        <v>1500</v>
      </c>
      <c r="E27" s="42"/>
      <c r="F27" s="42"/>
      <c r="G27" s="42"/>
      <c r="H27" s="42"/>
      <c r="I27" s="63"/>
      <c r="J27" s="61"/>
      <c r="K27" s="44"/>
      <c r="L27" s="42"/>
      <c r="M27" s="63"/>
      <c r="N27" s="61">
        <v>40</v>
      </c>
      <c r="O27" s="42"/>
      <c r="P27" s="42"/>
      <c r="Q27" s="42"/>
      <c r="R27" s="62">
        <v>1150</v>
      </c>
      <c r="S27" s="86"/>
    </row>
    <row r="28" spans="1:19" s="34" customFormat="1" ht="33">
      <c r="A28" s="94">
        <v>60</v>
      </c>
      <c r="B28" s="102">
        <v>23</v>
      </c>
      <c r="C28" s="72" t="s">
        <v>280</v>
      </c>
      <c r="D28" s="66">
        <v>1700</v>
      </c>
      <c r="E28" s="42"/>
      <c r="F28" s="42"/>
      <c r="G28" s="42"/>
      <c r="H28" s="42"/>
      <c r="I28" s="63"/>
      <c r="J28" s="61"/>
      <c r="K28" s="44"/>
      <c r="L28" s="42"/>
      <c r="M28" s="63"/>
      <c r="N28" s="61">
        <v>40</v>
      </c>
      <c r="O28" s="42"/>
      <c r="P28" s="42"/>
      <c r="Q28" s="42"/>
      <c r="R28" s="62">
        <v>1500</v>
      </c>
      <c r="S28" s="86"/>
    </row>
    <row r="29" spans="1:19" s="34" customFormat="1" ht="33">
      <c r="A29" s="94">
        <v>61</v>
      </c>
      <c r="B29" s="102">
        <v>24</v>
      </c>
      <c r="C29" s="72" t="s">
        <v>281</v>
      </c>
      <c r="D29" s="66">
        <v>1100</v>
      </c>
      <c r="E29" s="42"/>
      <c r="F29" s="42"/>
      <c r="G29" s="42"/>
      <c r="H29" s="42"/>
      <c r="I29" s="63"/>
      <c r="J29" s="61"/>
      <c r="K29" s="44"/>
      <c r="L29" s="42"/>
      <c r="M29" s="63"/>
      <c r="N29" s="61">
        <v>40</v>
      </c>
      <c r="O29" s="42"/>
      <c r="P29" s="42"/>
      <c r="Q29" s="42"/>
      <c r="R29" s="62">
        <v>840</v>
      </c>
      <c r="S29" s="86"/>
    </row>
    <row r="30" spans="1:19" s="34" customFormat="1" ht="33">
      <c r="A30" s="94"/>
      <c r="B30" s="101">
        <v>25</v>
      </c>
      <c r="C30" s="72" t="s">
        <v>282</v>
      </c>
      <c r="D30" s="66">
        <v>1100</v>
      </c>
      <c r="E30" s="42"/>
      <c r="F30" s="42"/>
      <c r="G30" s="42"/>
      <c r="H30" s="42"/>
      <c r="I30" s="63"/>
      <c r="J30" s="61"/>
      <c r="K30" s="44"/>
      <c r="L30" s="42"/>
      <c r="M30" s="63"/>
      <c r="N30" s="61">
        <v>40</v>
      </c>
      <c r="O30" s="42"/>
      <c r="P30" s="42"/>
      <c r="Q30" s="42"/>
      <c r="R30" s="62">
        <v>1010</v>
      </c>
      <c r="S30" s="86"/>
    </row>
    <row r="31" spans="1:19" s="34" customFormat="1" ht="33">
      <c r="A31" s="94">
        <v>62</v>
      </c>
      <c r="B31" s="102">
        <v>26</v>
      </c>
      <c r="C31" s="72" t="s">
        <v>283</v>
      </c>
      <c r="D31" s="66">
        <v>1500</v>
      </c>
      <c r="E31" s="42"/>
      <c r="F31" s="42"/>
      <c r="G31" s="42"/>
      <c r="H31" s="42"/>
      <c r="I31" s="63"/>
      <c r="J31" s="61"/>
      <c r="K31" s="44"/>
      <c r="L31" s="42"/>
      <c r="M31" s="63"/>
      <c r="N31" s="61">
        <v>40</v>
      </c>
      <c r="O31" s="42"/>
      <c r="P31" s="42"/>
      <c r="Q31" s="42"/>
      <c r="R31" s="62">
        <v>1600</v>
      </c>
      <c r="S31" s="86"/>
    </row>
    <row r="32" spans="1:19" s="34" customFormat="1" ht="33">
      <c r="A32" s="94">
        <v>63</v>
      </c>
      <c r="B32" s="102">
        <v>27</v>
      </c>
      <c r="C32" s="72" t="s">
        <v>284</v>
      </c>
      <c r="D32" s="66">
        <v>700</v>
      </c>
      <c r="E32" s="42"/>
      <c r="F32" s="42"/>
      <c r="G32" s="42"/>
      <c r="H32" s="42"/>
      <c r="I32" s="63"/>
      <c r="J32" s="61"/>
      <c r="K32" s="44"/>
      <c r="L32" s="42"/>
      <c r="M32" s="63"/>
      <c r="N32" s="61">
        <v>40</v>
      </c>
      <c r="O32" s="42"/>
      <c r="P32" s="42"/>
      <c r="Q32" s="42"/>
      <c r="R32" s="62">
        <v>500</v>
      </c>
      <c r="S32" s="86"/>
    </row>
    <row r="33" spans="1:19" s="34" customFormat="1" ht="33">
      <c r="A33" s="94">
        <v>64</v>
      </c>
      <c r="B33" s="102">
        <v>28</v>
      </c>
      <c r="C33" s="72" t="s">
        <v>285</v>
      </c>
      <c r="D33" s="66">
        <v>1200</v>
      </c>
      <c r="E33" s="42"/>
      <c r="F33" s="42"/>
      <c r="G33" s="42"/>
      <c r="H33" s="42"/>
      <c r="I33" s="63"/>
      <c r="J33" s="61"/>
      <c r="K33" s="44"/>
      <c r="L33" s="42"/>
      <c r="M33" s="63"/>
      <c r="N33" s="61">
        <v>40</v>
      </c>
      <c r="O33" s="42"/>
      <c r="P33" s="42"/>
      <c r="Q33" s="42"/>
      <c r="R33" s="62">
        <v>1000</v>
      </c>
      <c r="S33" s="86"/>
    </row>
    <row r="34" spans="1:19" s="34" customFormat="1" ht="33">
      <c r="A34" s="94">
        <v>65</v>
      </c>
      <c r="B34" s="101">
        <v>29</v>
      </c>
      <c r="C34" s="72" t="s">
        <v>286</v>
      </c>
      <c r="D34" s="66">
        <v>800</v>
      </c>
      <c r="E34" s="42"/>
      <c r="F34" s="42"/>
      <c r="G34" s="42"/>
      <c r="H34" s="42"/>
      <c r="I34" s="63"/>
      <c r="J34" s="61"/>
      <c r="K34" s="44"/>
      <c r="L34" s="42"/>
      <c r="M34" s="63"/>
      <c r="N34" s="61">
        <v>40</v>
      </c>
      <c r="O34" s="42"/>
      <c r="P34" s="42"/>
      <c r="Q34" s="42"/>
      <c r="R34" s="62">
        <v>480</v>
      </c>
      <c r="S34" s="86"/>
    </row>
    <row r="35" spans="1:19" s="34" customFormat="1" ht="33">
      <c r="A35" s="94"/>
      <c r="B35" s="102">
        <v>30</v>
      </c>
      <c r="C35" s="72" t="s">
        <v>287</v>
      </c>
      <c r="D35" s="66">
        <v>100</v>
      </c>
      <c r="E35" s="42"/>
      <c r="F35" s="42"/>
      <c r="G35" s="42"/>
      <c r="H35" s="42"/>
      <c r="I35" s="63"/>
      <c r="J35" s="61"/>
      <c r="K35" s="44"/>
      <c r="L35" s="42"/>
      <c r="M35" s="63"/>
      <c r="N35" s="61">
        <v>40</v>
      </c>
      <c r="O35" s="42"/>
      <c r="P35" s="42"/>
      <c r="Q35" s="42"/>
      <c r="R35" s="62">
        <v>90</v>
      </c>
      <c r="S35" s="86"/>
    </row>
    <row r="36" spans="1:19" s="34" customFormat="1" ht="33">
      <c r="A36" s="94">
        <v>66</v>
      </c>
      <c r="B36" s="102">
        <v>31</v>
      </c>
      <c r="C36" s="72" t="s">
        <v>288</v>
      </c>
      <c r="D36" s="66">
        <v>1800</v>
      </c>
      <c r="E36" s="42"/>
      <c r="F36" s="42"/>
      <c r="G36" s="42"/>
      <c r="H36" s="42"/>
      <c r="I36" s="63"/>
      <c r="J36" s="61"/>
      <c r="K36" s="44"/>
      <c r="L36" s="42"/>
      <c r="M36" s="63"/>
      <c r="N36" s="61">
        <v>40</v>
      </c>
      <c r="O36" s="42"/>
      <c r="P36" s="42"/>
      <c r="Q36" s="42"/>
      <c r="R36" s="62">
        <v>1350</v>
      </c>
      <c r="S36" s="86"/>
    </row>
    <row r="37" spans="1:19" s="34" customFormat="1" ht="18.75">
      <c r="A37" s="94">
        <v>67</v>
      </c>
      <c r="B37" s="102">
        <v>32</v>
      </c>
      <c r="C37" s="72" t="s">
        <v>289</v>
      </c>
      <c r="D37" s="66">
        <v>1100</v>
      </c>
      <c r="E37" s="42"/>
      <c r="F37" s="42"/>
      <c r="G37" s="42"/>
      <c r="H37" s="42"/>
      <c r="I37" s="63"/>
      <c r="J37" s="61"/>
      <c r="K37" s="44"/>
      <c r="L37" s="42"/>
      <c r="M37" s="63"/>
      <c r="N37" s="61">
        <v>40</v>
      </c>
      <c r="O37" s="42"/>
      <c r="P37" s="42"/>
      <c r="Q37" s="42"/>
      <c r="R37" s="62">
        <v>900</v>
      </c>
      <c r="S37" s="86"/>
    </row>
    <row r="38" spans="1:19" s="34" customFormat="1" ht="33">
      <c r="A38" s="94">
        <v>68</v>
      </c>
      <c r="B38" s="101">
        <v>33</v>
      </c>
      <c r="C38" s="72" t="s">
        <v>290</v>
      </c>
      <c r="D38" s="66">
        <v>900</v>
      </c>
      <c r="E38" s="42"/>
      <c r="F38" s="42"/>
      <c r="G38" s="42"/>
      <c r="H38" s="42"/>
      <c r="I38" s="63"/>
      <c r="J38" s="61"/>
      <c r="K38" s="44"/>
      <c r="L38" s="42"/>
      <c r="M38" s="63"/>
      <c r="N38" s="61">
        <v>40</v>
      </c>
      <c r="O38" s="42"/>
      <c r="P38" s="42"/>
      <c r="Q38" s="42"/>
      <c r="R38" s="62">
        <v>720</v>
      </c>
      <c r="S38" s="86"/>
    </row>
    <row r="39" spans="1:19" s="34" customFormat="1" ht="33">
      <c r="A39" s="94">
        <v>69</v>
      </c>
      <c r="B39" s="102">
        <v>34</v>
      </c>
      <c r="C39" s="72" t="s">
        <v>291</v>
      </c>
      <c r="D39" s="66">
        <v>600</v>
      </c>
      <c r="E39" s="42"/>
      <c r="F39" s="42"/>
      <c r="G39" s="42"/>
      <c r="H39" s="42"/>
      <c r="I39" s="63"/>
      <c r="J39" s="61"/>
      <c r="K39" s="44"/>
      <c r="L39" s="42"/>
      <c r="M39" s="63"/>
      <c r="N39" s="61">
        <v>40</v>
      </c>
      <c r="O39" s="42"/>
      <c r="P39" s="42"/>
      <c r="Q39" s="42"/>
      <c r="R39" s="62">
        <v>400</v>
      </c>
      <c r="S39" s="86"/>
    </row>
    <row r="40" spans="1:19" s="34" customFormat="1" ht="33">
      <c r="A40" s="94">
        <v>70</v>
      </c>
      <c r="B40" s="102">
        <v>35</v>
      </c>
      <c r="C40" s="72" t="s">
        <v>292</v>
      </c>
      <c r="D40" s="66">
        <v>700</v>
      </c>
      <c r="E40" s="42"/>
      <c r="F40" s="42"/>
      <c r="G40" s="42"/>
      <c r="H40" s="42"/>
      <c r="I40" s="63"/>
      <c r="J40" s="61"/>
      <c r="K40" s="44"/>
      <c r="L40" s="42"/>
      <c r="M40" s="63"/>
      <c r="N40" s="61">
        <v>40</v>
      </c>
      <c r="O40" s="42"/>
      <c r="P40" s="42"/>
      <c r="Q40" s="42"/>
      <c r="R40" s="62">
        <v>460</v>
      </c>
      <c r="S40" s="86"/>
    </row>
    <row r="41" spans="1:19" s="34" customFormat="1" ht="33">
      <c r="A41" s="94">
        <v>71</v>
      </c>
      <c r="B41" s="102">
        <v>36</v>
      </c>
      <c r="C41" s="72" t="s">
        <v>293</v>
      </c>
      <c r="D41" s="66">
        <v>500</v>
      </c>
      <c r="E41" s="42"/>
      <c r="F41" s="42"/>
      <c r="G41" s="42"/>
      <c r="H41" s="42"/>
      <c r="I41" s="63"/>
      <c r="J41" s="61"/>
      <c r="K41" s="44"/>
      <c r="L41" s="42"/>
      <c r="M41" s="63"/>
      <c r="N41" s="61">
        <v>40</v>
      </c>
      <c r="O41" s="42"/>
      <c r="P41" s="42"/>
      <c r="Q41" s="42"/>
      <c r="R41" s="62">
        <v>410</v>
      </c>
      <c r="S41" s="86"/>
    </row>
    <row r="42" spans="1:19" s="34" customFormat="1" ht="33">
      <c r="A42" s="94">
        <v>72</v>
      </c>
      <c r="B42" s="101">
        <v>37</v>
      </c>
      <c r="C42" s="72" t="s">
        <v>294</v>
      </c>
      <c r="D42" s="66">
        <v>400</v>
      </c>
      <c r="E42" s="42"/>
      <c r="F42" s="42"/>
      <c r="G42" s="42"/>
      <c r="H42" s="42"/>
      <c r="I42" s="63"/>
      <c r="J42" s="61"/>
      <c r="K42" s="44"/>
      <c r="L42" s="42"/>
      <c r="M42" s="63"/>
      <c r="N42" s="61">
        <v>40</v>
      </c>
      <c r="O42" s="42"/>
      <c r="P42" s="42"/>
      <c r="Q42" s="42"/>
      <c r="R42" s="62">
        <v>250</v>
      </c>
      <c r="S42" s="86"/>
    </row>
    <row r="43" spans="1:19" s="34" customFormat="1" ht="33">
      <c r="A43" s="94">
        <v>72</v>
      </c>
      <c r="B43" s="102">
        <v>38</v>
      </c>
      <c r="C43" s="72" t="s">
        <v>295</v>
      </c>
      <c r="D43" s="66">
        <v>1200</v>
      </c>
      <c r="E43" s="42"/>
      <c r="F43" s="42"/>
      <c r="G43" s="42"/>
      <c r="H43" s="42"/>
      <c r="I43" s="63"/>
      <c r="J43" s="61"/>
      <c r="K43" s="44"/>
      <c r="L43" s="42"/>
      <c r="M43" s="63"/>
      <c r="N43" s="66"/>
      <c r="O43" s="42">
        <v>40</v>
      </c>
      <c r="P43" s="42"/>
      <c r="Q43" s="42"/>
      <c r="R43" s="62">
        <v>870</v>
      </c>
      <c r="S43" s="86"/>
    </row>
    <row r="44" spans="1:19" s="34" customFormat="1" ht="33">
      <c r="A44" s="94">
        <v>73</v>
      </c>
      <c r="B44" s="102">
        <v>39</v>
      </c>
      <c r="C44" s="72" t="s">
        <v>296</v>
      </c>
      <c r="D44" s="66">
        <v>1700</v>
      </c>
      <c r="E44" s="42"/>
      <c r="F44" s="42"/>
      <c r="G44" s="42"/>
      <c r="H44" s="42"/>
      <c r="I44" s="63"/>
      <c r="J44" s="61"/>
      <c r="K44" s="44"/>
      <c r="L44" s="42"/>
      <c r="M44" s="63"/>
      <c r="N44" s="66"/>
      <c r="O44" s="42">
        <v>40</v>
      </c>
      <c r="P44" s="42"/>
      <c r="Q44" s="42"/>
      <c r="R44" s="62">
        <v>1330</v>
      </c>
      <c r="S44" s="86"/>
    </row>
    <row r="45" spans="1:19" s="34" customFormat="1" ht="33">
      <c r="A45" s="94">
        <v>74</v>
      </c>
      <c r="B45" s="102">
        <v>40</v>
      </c>
      <c r="C45" s="73" t="s">
        <v>297</v>
      </c>
      <c r="D45" s="66">
        <v>1000</v>
      </c>
      <c r="E45" s="42"/>
      <c r="F45" s="42"/>
      <c r="G45" s="42"/>
      <c r="H45" s="42"/>
      <c r="I45" s="63"/>
      <c r="J45" s="61"/>
      <c r="K45" s="44"/>
      <c r="L45" s="42"/>
      <c r="M45" s="63"/>
      <c r="N45" s="66"/>
      <c r="O45" s="42">
        <v>40</v>
      </c>
      <c r="P45" s="42"/>
      <c r="Q45" s="42"/>
      <c r="R45" s="62">
        <v>790</v>
      </c>
      <c r="S45" s="86"/>
    </row>
    <row r="46" spans="1:19" s="34" customFormat="1" ht="33">
      <c r="A46" s="94">
        <v>75</v>
      </c>
      <c r="B46" s="101">
        <v>41</v>
      </c>
      <c r="C46" s="72" t="s">
        <v>298</v>
      </c>
      <c r="D46" s="66">
        <v>200</v>
      </c>
      <c r="E46" s="42"/>
      <c r="F46" s="42"/>
      <c r="G46" s="42"/>
      <c r="H46" s="42"/>
      <c r="I46" s="63"/>
      <c r="J46" s="61"/>
      <c r="K46" s="44"/>
      <c r="L46" s="42"/>
      <c r="M46" s="63"/>
      <c r="N46" s="66"/>
      <c r="O46" s="42">
        <v>40</v>
      </c>
      <c r="P46" s="42"/>
      <c r="Q46" s="42"/>
      <c r="R46" s="62">
        <v>100</v>
      </c>
      <c r="S46" s="86"/>
    </row>
    <row r="47" spans="1:19" s="34" customFormat="1" ht="33">
      <c r="A47" s="94">
        <v>76</v>
      </c>
      <c r="B47" s="102">
        <v>42</v>
      </c>
      <c r="C47" s="72" t="s">
        <v>299</v>
      </c>
      <c r="D47" s="66">
        <v>2700</v>
      </c>
      <c r="E47" s="42"/>
      <c r="F47" s="42"/>
      <c r="G47" s="42"/>
      <c r="H47" s="42"/>
      <c r="I47" s="63"/>
      <c r="J47" s="61"/>
      <c r="K47" s="44"/>
      <c r="L47" s="42"/>
      <c r="M47" s="63"/>
      <c r="N47" s="66"/>
      <c r="O47" s="42">
        <v>40</v>
      </c>
      <c r="P47" s="42"/>
      <c r="Q47" s="42"/>
      <c r="R47" s="62">
        <v>2040</v>
      </c>
      <c r="S47" s="86"/>
    </row>
    <row r="48" spans="1:19" s="34" customFormat="1" ht="18.75">
      <c r="A48" s="94"/>
      <c r="B48" s="102">
        <v>43</v>
      </c>
      <c r="C48" s="72" t="s">
        <v>300</v>
      </c>
      <c r="D48" s="66">
        <v>100</v>
      </c>
      <c r="E48" s="42"/>
      <c r="F48" s="42"/>
      <c r="G48" s="42"/>
      <c r="H48" s="42"/>
      <c r="I48" s="63"/>
      <c r="J48" s="61"/>
      <c r="K48" s="44"/>
      <c r="L48" s="42"/>
      <c r="M48" s="63"/>
      <c r="N48" s="66"/>
      <c r="O48" s="42">
        <v>40</v>
      </c>
      <c r="P48" s="42"/>
      <c r="Q48" s="42"/>
      <c r="R48" s="62">
        <v>130</v>
      </c>
      <c r="S48" s="86"/>
    </row>
    <row r="49" spans="1:19" s="34" customFormat="1" ht="33">
      <c r="A49" s="94">
        <v>77</v>
      </c>
      <c r="B49" s="102">
        <v>44</v>
      </c>
      <c r="C49" s="72" t="s">
        <v>301</v>
      </c>
      <c r="D49" s="66">
        <v>1100</v>
      </c>
      <c r="E49" s="42"/>
      <c r="F49" s="42"/>
      <c r="G49" s="42"/>
      <c r="H49" s="42"/>
      <c r="I49" s="63"/>
      <c r="J49" s="61"/>
      <c r="K49" s="44"/>
      <c r="L49" s="42"/>
      <c r="M49" s="63"/>
      <c r="N49" s="66"/>
      <c r="O49" s="42">
        <v>40</v>
      </c>
      <c r="P49" s="42"/>
      <c r="Q49" s="42"/>
      <c r="R49" s="62">
        <v>840</v>
      </c>
      <c r="S49" s="86"/>
    </row>
    <row r="50" spans="1:19" s="34" customFormat="1" ht="33">
      <c r="A50" s="94"/>
      <c r="B50" s="101">
        <v>45</v>
      </c>
      <c r="C50" s="72" t="s">
        <v>302</v>
      </c>
      <c r="D50" s="66">
        <v>100</v>
      </c>
      <c r="E50" s="42"/>
      <c r="F50" s="42"/>
      <c r="G50" s="42"/>
      <c r="H50" s="42"/>
      <c r="I50" s="63"/>
      <c r="J50" s="61"/>
      <c r="K50" s="44"/>
      <c r="L50" s="42"/>
      <c r="M50" s="63"/>
      <c r="N50" s="66"/>
      <c r="O50" s="42">
        <v>40</v>
      </c>
      <c r="P50" s="42"/>
      <c r="Q50" s="42"/>
      <c r="R50" s="62">
        <v>110</v>
      </c>
      <c r="S50" s="86"/>
    </row>
    <row r="51" spans="1:19" s="34" customFormat="1" ht="33">
      <c r="A51" s="94">
        <v>78</v>
      </c>
      <c r="B51" s="102">
        <v>46</v>
      </c>
      <c r="C51" s="72" t="s">
        <v>303</v>
      </c>
      <c r="D51" s="66">
        <v>700</v>
      </c>
      <c r="E51" s="42"/>
      <c r="F51" s="42"/>
      <c r="G51" s="42"/>
      <c r="H51" s="42"/>
      <c r="I51" s="63"/>
      <c r="J51" s="61"/>
      <c r="K51" s="44"/>
      <c r="L51" s="42"/>
      <c r="M51" s="63"/>
      <c r="N51" s="66"/>
      <c r="O51" s="42">
        <v>40</v>
      </c>
      <c r="P51" s="42"/>
      <c r="Q51" s="42"/>
      <c r="R51" s="62">
        <v>510</v>
      </c>
      <c r="S51" s="86"/>
    </row>
    <row r="52" spans="1:19" s="34" customFormat="1" ht="33">
      <c r="A52" s="94">
        <v>79</v>
      </c>
      <c r="B52" s="102">
        <v>47</v>
      </c>
      <c r="C52" s="72" t="s">
        <v>304</v>
      </c>
      <c r="D52" s="66">
        <v>2300</v>
      </c>
      <c r="E52" s="42"/>
      <c r="F52" s="42"/>
      <c r="G52" s="42"/>
      <c r="H52" s="42"/>
      <c r="I52" s="63"/>
      <c r="J52" s="61"/>
      <c r="K52" s="44"/>
      <c r="L52" s="42"/>
      <c r="M52" s="63"/>
      <c r="N52" s="66"/>
      <c r="O52" s="42">
        <v>40</v>
      </c>
      <c r="P52" s="42"/>
      <c r="Q52" s="42"/>
      <c r="R52" s="62">
        <v>1810</v>
      </c>
      <c r="S52" s="86"/>
    </row>
    <row r="53" spans="1:19" s="34" customFormat="1" ht="33">
      <c r="A53" s="94">
        <v>80</v>
      </c>
      <c r="B53" s="102">
        <v>48</v>
      </c>
      <c r="C53" s="72" t="s">
        <v>305</v>
      </c>
      <c r="D53" s="66">
        <v>300</v>
      </c>
      <c r="E53" s="42"/>
      <c r="F53" s="42"/>
      <c r="G53" s="42"/>
      <c r="H53" s="42"/>
      <c r="I53" s="63"/>
      <c r="J53" s="61"/>
      <c r="K53" s="44"/>
      <c r="L53" s="42"/>
      <c r="M53" s="63"/>
      <c r="N53" s="66"/>
      <c r="O53" s="42">
        <v>40</v>
      </c>
      <c r="P53" s="42"/>
      <c r="Q53" s="42"/>
      <c r="R53" s="62">
        <v>160</v>
      </c>
      <c r="S53" s="86"/>
    </row>
    <row r="54" spans="1:19" s="34" customFormat="1" ht="33">
      <c r="A54" s="94">
        <v>81</v>
      </c>
      <c r="B54" s="101">
        <v>49</v>
      </c>
      <c r="C54" s="72" t="s">
        <v>306</v>
      </c>
      <c r="D54" s="66">
        <v>1500</v>
      </c>
      <c r="E54" s="42"/>
      <c r="F54" s="42"/>
      <c r="G54" s="42"/>
      <c r="H54" s="42"/>
      <c r="I54" s="63"/>
      <c r="J54" s="61"/>
      <c r="K54" s="44"/>
      <c r="L54" s="42"/>
      <c r="M54" s="63"/>
      <c r="N54" s="66"/>
      <c r="O54" s="42">
        <v>40</v>
      </c>
      <c r="P54" s="42"/>
      <c r="Q54" s="42"/>
      <c r="R54" s="62">
        <v>1100</v>
      </c>
      <c r="S54" s="86"/>
    </row>
    <row r="55" spans="1:19" s="34" customFormat="1" ht="33.75" thickBot="1">
      <c r="A55" s="94">
        <v>82</v>
      </c>
      <c r="B55" s="103">
        <v>50</v>
      </c>
      <c r="C55" s="104" t="s">
        <v>307</v>
      </c>
      <c r="D55" s="105">
        <v>700</v>
      </c>
      <c r="E55" s="106"/>
      <c r="F55" s="106"/>
      <c r="G55" s="106"/>
      <c r="H55" s="106"/>
      <c r="I55" s="107"/>
      <c r="J55" s="108"/>
      <c r="K55" s="109"/>
      <c r="L55" s="106"/>
      <c r="M55" s="107"/>
      <c r="N55" s="105"/>
      <c r="O55" s="106">
        <v>40</v>
      </c>
      <c r="P55" s="106"/>
      <c r="Q55" s="106"/>
      <c r="R55" s="110">
        <v>500</v>
      </c>
      <c r="S55" s="111"/>
    </row>
    <row r="56" spans="1:19" s="39" customFormat="1" ht="32.25" customHeight="1">
      <c r="A56" s="76">
        <v>1</v>
      </c>
      <c r="B56" s="124"/>
      <c r="C56" s="125" t="s">
        <v>236</v>
      </c>
      <c r="D56" s="126">
        <f aca="true" t="shared" si="3" ref="D56:S56">SUM(D57:D92)</f>
        <v>134200</v>
      </c>
      <c r="E56" s="127">
        <f t="shared" si="3"/>
        <v>48</v>
      </c>
      <c r="F56" s="127">
        <f t="shared" si="3"/>
        <v>48</v>
      </c>
      <c r="G56" s="127">
        <f t="shared" si="3"/>
        <v>0</v>
      </c>
      <c r="H56" s="127">
        <f t="shared" si="3"/>
        <v>3</v>
      </c>
      <c r="I56" s="128">
        <f t="shared" si="3"/>
        <v>1</v>
      </c>
      <c r="J56" s="129">
        <f t="shared" si="3"/>
        <v>4300</v>
      </c>
      <c r="K56" s="130">
        <f t="shared" si="3"/>
        <v>0</v>
      </c>
      <c r="L56" s="130">
        <f t="shared" si="3"/>
        <v>2800</v>
      </c>
      <c r="M56" s="128">
        <f t="shared" si="3"/>
        <v>0</v>
      </c>
      <c r="N56" s="129">
        <f t="shared" si="3"/>
        <v>1700</v>
      </c>
      <c r="O56" s="130">
        <f t="shared" si="3"/>
        <v>3740</v>
      </c>
      <c r="P56" s="130">
        <f t="shared" si="3"/>
        <v>555</v>
      </c>
      <c r="Q56" s="130">
        <f t="shared" si="3"/>
        <v>2150</v>
      </c>
      <c r="R56" s="128">
        <f t="shared" si="3"/>
        <v>127410</v>
      </c>
      <c r="S56" s="131">
        <f t="shared" si="3"/>
        <v>1387</v>
      </c>
    </row>
    <row r="57" spans="1:19" s="45" customFormat="1" ht="16.5">
      <c r="A57" s="92"/>
      <c r="B57" s="132">
        <v>1</v>
      </c>
      <c r="C57" s="71" t="s">
        <v>238</v>
      </c>
      <c r="D57" s="61">
        <v>33000</v>
      </c>
      <c r="E57" s="44">
        <v>10</v>
      </c>
      <c r="F57" s="44">
        <v>10</v>
      </c>
      <c r="G57" s="44"/>
      <c r="H57" s="44"/>
      <c r="I57" s="62"/>
      <c r="J57" s="61"/>
      <c r="K57" s="44"/>
      <c r="L57" s="44"/>
      <c r="M57" s="62"/>
      <c r="N57" s="61"/>
      <c r="O57" s="44"/>
      <c r="P57" s="44"/>
      <c r="Q57" s="44"/>
      <c r="R57" s="62">
        <v>25100</v>
      </c>
      <c r="S57" s="87"/>
    </row>
    <row r="58" spans="1:19" s="49" customFormat="1" ht="18.75">
      <c r="A58" s="122">
        <v>83</v>
      </c>
      <c r="B58" s="133">
        <v>2</v>
      </c>
      <c r="C58" s="74" t="s">
        <v>308</v>
      </c>
      <c r="D58" s="64"/>
      <c r="E58" s="47"/>
      <c r="F58" s="47"/>
      <c r="G58" s="47"/>
      <c r="H58" s="47"/>
      <c r="I58" s="65"/>
      <c r="J58" s="64">
        <v>1000</v>
      </c>
      <c r="K58" s="47"/>
      <c r="L58" s="47"/>
      <c r="M58" s="65"/>
      <c r="N58" s="64">
        <v>100</v>
      </c>
      <c r="O58" s="47"/>
      <c r="P58" s="47">
        <v>50</v>
      </c>
      <c r="Q58" s="47">
        <v>800</v>
      </c>
      <c r="R58" s="65"/>
      <c r="S58" s="88"/>
    </row>
    <row r="59" spans="1:19" s="34" customFormat="1" ht="33">
      <c r="A59" s="94"/>
      <c r="B59" s="134">
        <v>3</v>
      </c>
      <c r="C59" s="73" t="s">
        <v>309</v>
      </c>
      <c r="D59" s="61"/>
      <c r="E59" s="44"/>
      <c r="F59" s="44"/>
      <c r="G59" s="44"/>
      <c r="H59" s="44"/>
      <c r="I59" s="62"/>
      <c r="J59" s="66"/>
      <c r="K59" s="42"/>
      <c r="L59" s="42"/>
      <c r="M59" s="63"/>
      <c r="N59" s="66">
        <v>1000</v>
      </c>
      <c r="O59" s="42"/>
      <c r="P59" s="42">
        <v>100</v>
      </c>
      <c r="Q59" s="42"/>
      <c r="R59" s="63">
        <v>2000</v>
      </c>
      <c r="S59" s="86"/>
    </row>
    <row r="60" spans="1:19" s="34" customFormat="1" ht="33">
      <c r="A60" s="94"/>
      <c r="B60" s="134">
        <v>4</v>
      </c>
      <c r="C60" s="73" t="s">
        <v>310</v>
      </c>
      <c r="D60" s="61"/>
      <c r="E60" s="44"/>
      <c r="F60" s="44"/>
      <c r="G60" s="44"/>
      <c r="H60" s="44"/>
      <c r="I60" s="62"/>
      <c r="J60" s="66"/>
      <c r="K60" s="42"/>
      <c r="L60" s="42"/>
      <c r="M60" s="63"/>
      <c r="N60" s="66">
        <v>300</v>
      </c>
      <c r="O60" s="42"/>
      <c r="P60" s="42">
        <v>50</v>
      </c>
      <c r="Q60" s="42"/>
      <c r="R60" s="63">
        <v>1000</v>
      </c>
      <c r="S60" s="86"/>
    </row>
    <row r="61" spans="1:19" s="167" customFormat="1" ht="18.75">
      <c r="A61" s="160"/>
      <c r="B61" s="161">
        <v>5</v>
      </c>
      <c r="C61" s="162" t="s">
        <v>311</v>
      </c>
      <c r="D61" s="163">
        <v>2800</v>
      </c>
      <c r="E61" s="164">
        <v>1</v>
      </c>
      <c r="F61" s="164">
        <v>1</v>
      </c>
      <c r="G61" s="164"/>
      <c r="H61" s="164"/>
      <c r="I61" s="165"/>
      <c r="J61" s="163">
        <v>150</v>
      </c>
      <c r="K61" s="164"/>
      <c r="L61" s="164">
        <v>120</v>
      </c>
      <c r="M61" s="165"/>
      <c r="N61" s="163"/>
      <c r="O61" s="164">
        <v>150</v>
      </c>
      <c r="P61" s="164">
        <v>15</v>
      </c>
      <c r="Q61" s="164">
        <v>50</v>
      </c>
      <c r="R61" s="165">
        <v>3400</v>
      </c>
      <c r="S61" s="166">
        <v>73</v>
      </c>
    </row>
    <row r="62" spans="1:19" s="167" customFormat="1" ht="18.75">
      <c r="A62" s="160">
        <v>86</v>
      </c>
      <c r="B62" s="161">
        <v>6</v>
      </c>
      <c r="C62" s="162" t="s">
        <v>312</v>
      </c>
      <c r="D62" s="163">
        <v>5500</v>
      </c>
      <c r="E62" s="164">
        <v>2</v>
      </c>
      <c r="F62" s="164">
        <v>2</v>
      </c>
      <c r="G62" s="164"/>
      <c r="H62" s="164"/>
      <c r="I62" s="165"/>
      <c r="J62" s="163">
        <v>150</v>
      </c>
      <c r="K62" s="164"/>
      <c r="L62" s="164">
        <v>136</v>
      </c>
      <c r="M62" s="165"/>
      <c r="N62" s="163"/>
      <c r="O62" s="164">
        <v>150</v>
      </c>
      <c r="P62" s="164">
        <v>15</v>
      </c>
      <c r="Q62" s="164">
        <v>50</v>
      </c>
      <c r="R62" s="165">
        <v>3500</v>
      </c>
      <c r="S62" s="166">
        <v>73</v>
      </c>
    </row>
    <row r="63" spans="1:19" s="49" customFormat="1" ht="18.75">
      <c r="A63" s="122"/>
      <c r="B63" s="133">
        <v>7</v>
      </c>
      <c r="C63" s="75" t="s">
        <v>313</v>
      </c>
      <c r="D63" s="64">
        <v>5200</v>
      </c>
      <c r="E63" s="47">
        <v>3</v>
      </c>
      <c r="F63" s="47">
        <v>3</v>
      </c>
      <c r="G63" s="47"/>
      <c r="H63" s="47">
        <v>3</v>
      </c>
      <c r="I63" s="65">
        <v>1</v>
      </c>
      <c r="J63" s="64">
        <v>150</v>
      </c>
      <c r="K63" s="47"/>
      <c r="L63" s="47">
        <v>190</v>
      </c>
      <c r="M63" s="65"/>
      <c r="N63" s="64">
        <v>150</v>
      </c>
      <c r="O63" s="47">
        <v>250</v>
      </c>
      <c r="P63" s="47">
        <v>25</v>
      </c>
      <c r="Q63" s="47">
        <v>100</v>
      </c>
      <c r="R63" s="65">
        <v>7600</v>
      </c>
      <c r="S63" s="88">
        <v>73</v>
      </c>
    </row>
    <row r="64" spans="1:19" s="167" customFormat="1" ht="18.75">
      <c r="A64" s="160"/>
      <c r="B64" s="161">
        <v>8</v>
      </c>
      <c r="C64" s="162" t="s">
        <v>314</v>
      </c>
      <c r="D64" s="163">
        <v>4600</v>
      </c>
      <c r="E64" s="164">
        <v>2</v>
      </c>
      <c r="F64" s="164">
        <v>2</v>
      </c>
      <c r="G64" s="164"/>
      <c r="H64" s="164"/>
      <c r="I64" s="165"/>
      <c r="J64" s="163">
        <v>150</v>
      </c>
      <c r="K64" s="164"/>
      <c r="L64" s="164">
        <v>134</v>
      </c>
      <c r="M64" s="165"/>
      <c r="N64" s="163"/>
      <c r="O64" s="164">
        <v>150</v>
      </c>
      <c r="P64" s="164">
        <v>15</v>
      </c>
      <c r="Q64" s="164">
        <v>50</v>
      </c>
      <c r="R64" s="165">
        <v>3900</v>
      </c>
      <c r="S64" s="166">
        <v>73</v>
      </c>
    </row>
    <row r="65" spans="1:19" s="49" customFormat="1" ht="18.75">
      <c r="A65" s="122"/>
      <c r="B65" s="133">
        <v>9</v>
      </c>
      <c r="C65" s="75" t="s">
        <v>315</v>
      </c>
      <c r="D65" s="64">
        <v>4600</v>
      </c>
      <c r="E65" s="47">
        <v>2</v>
      </c>
      <c r="F65" s="47">
        <v>2</v>
      </c>
      <c r="G65" s="47"/>
      <c r="H65" s="47"/>
      <c r="I65" s="65"/>
      <c r="J65" s="64">
        <v>200</v>
      </c>
      <c r="K65" s="47"/>
      <c r="L65" s="47">
        <v>155</v>
      </c>
      <c r="M65" s="65"/>
      <c r="N65" s="64"/>
      <c r="O65" s="47">
        <v>200</v>
      </c>
      <c r="P65" s="47">
        <v>25</v>
      </c>
      <c r="Q65" s="47">
        <v>100</v>
      </c>
      <c r="R65" s="65">
        <v>5500</v>
      </c>
      <c r="S65" s="88">
        <v>73</v>
      </c>
    </row>
    <row r="66" spans="1:19" s="34" customFormat="1" ht="18.75">
      <c r="A66" s="94"/>
      <c r="B66" s="134">
        <v>10</v>
      </c>
      <c r="C66" s="72" t="s">
        <v>316</v>
      </c>
      <c r="D66" s="61">
        <v>3200</v>
      </c>
      <c r="E66" s="44">
        <v>1</v>
      </c>
      <c r="F66" s="44">
        <v>1</v>
      </c>
      <c r="G66" s="44"/>
      <c r="H66" s="44"/>
      <c r="I66" s="62"/>
      <c r="J66" s="66">
        <v>100</v>
      </c>
      <c r="K66" s="42"/>
      <c r="L66" s="42">
        <v>86</v>
      </c>
      <c r="M66" s="63"/>
      <c r="N66" s="66"/>
      <c r="O66" s="42">
        <v>50</v>
      </c>
      <c r="P66" s="42"/>
      <c r="Q66" s="42"/>
      <c r="R66" s="63">
        <v>2200</v>
      </c>
      <c r="S66" s="86"/>
    </row>
    <row r="67" spans="1:19" s="34" customFormat="1" ht="18.75">
      <c r="A67" s="94">
        <v>87</v>
      </c>
      <c r="B67" s="134">
        <v>11</v>
      </c>
      <c r="C67" s="72" t="s">
        <v>317</v>
      </c>
      <c r="D67" s="61">
        <v>200</v>
      </c>
      <c r="E67" s="44"/>
      <c r="F67" s="44"/>
      <c r="G67" s="44"/>
      <c r="H67" s="44"/>
      <c r="I67" s="62"/>
      <c r="J67" s="66"/>
      <c r="K67" s="42"/>
      <c r="L67" s="42"/>
      <c r="M67" s="63"/>
      <c r="N67" s="66"/>
      <c r="O67" s="42"/>
      <c r="P67" s="42"/>
      <c r="Q67" s="42"/>
      <c r="R67" s="63">
        <v>340</v>
      </c>
      <c r="S67" s="86"/>
    </row>
    <row r="68" spans="1:19" s="49" customFormat="1" ht="18.75">
      <c r="A68" s="122"/>
      <c r="B68" s="133">
        <v>12</v>
      </c>
      <c r="C68" s="75" t="s">
        <v>318</v>
      </c>
      <c r="D68" s="64">
        <v>5000</v>
      </c>
      <c r="E68" s="47">
        <v>2</v>
      </c>
      <c r="F68" s="47">
        <v>2</v>
      </c>
      <c r="G68" s="47"/>
      <c r="H68" s="47"/>
      <c r="I68" s="65"/>
      <c r="J68" s="64">
        <v>150</v>
      </c>
      <c r="K68" s="47"/>
      <c r="L68" s="47">
        <v>134</v>
      </c>
      <c r="M68" s="65"/>
      <c r="N68" s="64">
        <v>150</v>
      </c>
      <c r="O68" s="47">
        <v>240</v>
      </c>
      <c r="P68" s="47">
        <v>25</v>
      </c>
      <c r="Q68" s="47">
        <v>100</v>
      </c>
      <c r="R68" s="65">
        <v>7500</v>
      </c>
      <c r="S68" s="88">
        <v>73</v>
      </c>
    </row>
    <row r="69" spans="1:19" s="35" customFormat="1" ht="18.75">
      <c r="A69" s="123">
        <v>88</v>
      </c>
      <c r="B69" s="132">
        <v>13</v>
      </c>
      <c r="C69" s="73" t="s">
        <v>319</v>
      </c>
      <c r="D69" s="61">
        <v>1800</v>
      </c>
      <c r="E69" s="44"/>
      <c r="F69" s="44"/>
      <c r="G69" s="44"/>
      <c r="H69" s="44"/>
      <c r="I69" s="62"/>
      <c r="J69" s="61"/>
      <c r="K69" s="44"/>
      <c r="L69" s="44"/>
      <c r="M69" s="62"/>
      <c r="N69" s="61"/>
      <c r="O69" s="44"/>
      <c r="P69" s="44"/>
      <c r="Q69" s="44"/>
      <c r="R69" s="62">
        <v>1000</v>
      </c>
      <c r="S69" s="87"/>
    </row>
    <row r="70" spans="1:19" s="49" customFormat="1" ht="18.75">
      <c r="A70" s="122">
        <v>89</v>
      </c>
      <c r="B70" s="133">
        <v>14</v>
      </c>
      <c r="C70" s="75" t="s">
        <v>320</v>
      </c>
      <c r="D70" s="64">
        <v>5600</v>
      </c>
      <c r="E70" s="47">
        <v>2</v>
      </c>
      <c r="F70" s="47">
        <v>2</v>
      </c>
      <c r="G70" s="47"/>
      <c r="H70" s="47"/>
      <c r="I70" s="65"/>
      <c r="J70" s="64">
        <v>200</v>
      </c>
      <c r="K70" s="47"/>
      <c r="L70" s="47">
        <v>147</v>
      </c>
      <c r="M70" s="65"/>
      <c r="N70" s="64"/>
      <c r="O70" s="47">
        <v>200</v>
      </c>
      <c r="P70" s="47">
        <v>25</v>
      </c>
      <c r="Q70" s="47">
        <v>100</v>
      </c>
      <c r="R70" s="65">
        <v>6300</v>
      </c>
      <c r="S70" s="88">
        <v>73</v>
      </c>
    </row>
    <row r="71" spans="1:19" s="167" customFormat="1" ht="18.75">
      <c r="A71" s="168"/>
      <c r="B71" s="161">
        <v>15</v>
      </c>
      <c r="C71" s="169" t="s">
        <v>321</v>
      </c>
      <c r="D71" s="163">
        <v>3300</v>
      </c>
      <c r="E71" s="164">
        <v>2</v>
      </c>
      <c r="F71" s="164">
        <v>2</v>
      </c>
      <c r="G71" s="164"/>
      <c r="H71" s="164"/>
      <c r="I71" s="165"/>
      <c r="J71" s="163">
        <v>100</v>
      </c>
      <c r="K71" s="164"/>
      <c r="L71" s="164">
        <v>77</v>
      </c>
      <c r="M71" s="165"/>
      <c r="N71" s="163"/>
      <c r="O71" s="164">
        <v>150</v>
      </c>
      <c r="P71" s="164">
        <v>15</v>
      </c>
      <c r="Q71" s="164">
        <v>50</v>
      </c>
      <c r="R71" s="165">
        <v>3700</v>
      </c>
      <c r="S71" s="166">
        <v>73</v>
      </c>
    </row>
    <row r="72" spans="1:19" s="167" customFormat="1" ht="18.75">
      <c r="A72" s="168"/>
      <c r="B72" s="161">
        <v>16</v>
      </c>
      <c r="C72" s="162" t="s">
        <v>322</v>
      </c>
      <c r="D72" s="163">
        <v>2100</v>
      </c>
      <c r="E72" s="164">
        <v>1</v>
      </c>
      <c r="F72" s="164">
        <v>1</v>
      </c>
      <c r="G72" s="164"/>
      <c r="H72" s="164"/>
      <c r="I72" s="165"/>
      <c r="J72" s="163">
        <v>100</v>
      </c>
      <c r="K72" s="164"/>
      <c r="L72" s="164">
        <v>88</v>
      </c>
      <c r="M72" s="165"/>
      <c r="N72" s="163"/>
      <c r="O72" s="164">
        <v>150</v>
      </c>
      <c r="P72" s="164">
        <v>15</v>
      </c>
      <c r="Q72" s="164">
        <v>50</v>
      </c>
      <c r="R72" s="165">
        <v>2200</v>
      </c>
      <c r="S72" s="166">
        <v>73</v>
      </c>
    </row>
    <row r="73" spans="1:19" s="167" customFormat="1" ht="18.75">
      <c r="A73" s="168"/>
      <c r="B73" s="161">
        <v>17</v>
      </c>
      <c r="C73" s="169" t="s">
        <v>323</v>
      </c>
      <c r="D73" s="163">
        <v>2500</v>
      </c>
      <c r="E73" s="164"/>
      <c r="F73" s="164"/>
      <c r="G73" s="164"/>
      <c r="H73" s="164"/>
      <c r="I73" s="165"/>
      <c r="J73" s="163">
        <v>100</v>
      </c>
      <c r="K73" s="164"/>
      <c r="L73" s="164">
        <v>81</v>
      </c>
      <c r="M73" s="165"/>
      <c r="N73" s="163"/>
      <c r="O73" s="164">
        <v>150</v>
      </c>
      <c r="P73" s="164">
        <v>15</v>
      </c>
      <c r="Q73" s="164">
        <v>50</v>
      </c>
      <c r="R73" s="165">
        <v>1900</v>
      </c>
      <c r="S73" s="166">
        <v>73</v>
      </c>
    </row>
    <row r="74" spans="1:19" s="49" customFormat="1" ht="33">
      <c r="A74" s="50"/>
      <c r="B74" s="133">
        <v>18</v>
      </c>
      <c r="C74" s="74" t="s">
        <v>324</v>
      </c>
      <c r="D74" s="64">
        <v>6900</v>
      </c>
      <c r="E74" s="47">
        <v>4</v>
      </c>
      <c r="F74" s="47">
        <v>4</v>
      </c>
      <c r="G74" s="47"/>
      <c r="H74" s="47"/>
      <c r="I74" s="65"/>
      <c r="J74" s="64">
        <v>200</v>
      </c>
      <c r="K74" s="47"/>
      <c r="L74" s="47">
        <v>150</v>
      </c>
      <c r="M74" s="65"/>
      <c r="N74" s="64"/>
      <c r="O74" s="47">
        <v>200</v>
      </c>
      <c r="P74" s="47">
        <v>25</v>
      </c>
      <c r="Q74" s="47">
        <v>100</v>
      </c>
      <c r="R74" s="65">
        <v>7450</v>
      </c>
      <c r="S74" s="88">
        <v>73</v>
      </c>
    </row>
    <row r="75" spans="1:19" s="34" customFormat="1" ht="18.75">
      <c r="A75" s="36"/>
      <c r="B75" s="134">
        <v>19</v>
      </c>
      <c r="C75" s="73" t="s">
        <v>325</v>
      </c>
      <c r="D75" s="61">
        <v>2100</v>
      </c>
      <c r="E75" s="44"/>
      <c r="F75" s="44"/>
      <c r="G75" s="44"/>
      <c r="H75" s="44"/>
      <c r="I75" s="62"/>
      <c r="J75" s="66">
        <v>50</v>
      </c>
      <c r="K75" s="42"/>
      <c r="L75" s="42">
        <v>58</v>
      </c>
      <c r="M75" s="63"/>
      <c r="N75" s="66"/>
      <c r="O75" s="42">
        <v>50</v>
      </c>
      <c r="P75" s="42"/>
      <c r="Q75" s="42"/>
      <c r="R75" s="63">
        <v>1580</v>
      </c>
      <c r="S75" s="86"/>
    </row>
    <row r="76" spans="1:19" s="167" customFormat="1" ht="18.75">
      <c r="A76" s="168"/>
      <c r="B76" s="161">
        <v>20</v>
      </c>
      <c r="C76" s="169" t="s">
        <v>326</v>
      </c>
      <c r="D76" s="163">
        <v>4900</v>
      </c>
      <c r="E76" s="164">
        <v>2</v>
      </c>
      <c r="F76" s="164">
        <v>2</v>
      </c>
      <c r="G76" s="164"/>
      <c r="H76" s="164"/>
      <c r="I76" s="165"/>
      <c r="J76" s="163">
        <v>150</v>
      </c>
      <c r="K76" s="164"/>
      <c r="L76" s="164">
        <v>112</v>
      </c>
      <c r="M76" s="165"/>
      <c r="N76" s="163"/>
      <c r="O76" s="164">
        <v>150</v>
      </c>
      <c r="P76" s="164">
        <v>15</v>
      </c>
      <c r="Q76" s="164">
        <v>50</v>
      </c>
      <c r="R76" s="165">
        <v>4500</v>
      </c>
      <c r="S76" s="166">
        <v>73</v>
      </c>
    </row>
    <row r="77" spans="1:19" s="34" customFormat="1" ht="18.75">
      <c r="A77" s="36"/>
      <c r="B77" s="134">
        <v>21</v>
      </c>
      <c r="C77" s="72" t="s">
        <v>327</v>
      </c>
      <c r="D77" s="61">
        <v>1500</v>
      </c>
      <c r="E77" s="44"/>
      <c r="F77" s="44"/>
      <c r="G77" s="44"/>
      <c r="H77" s="44"/>
      <c r="I77" s="62"/>
      <c r="J77" s="66">
        <v>50</v>
      </c>
      <c r="K77" s="42"/>
      <c r="L77" s="42">
        <v>46</v>
      </c>
      <c r="M77" s="63"/>
      <c r="N77" s="66"/>
      <c r="O77" s="44">
        <v>50</v>
      </c>
      <c r="P77" s="42"/>
      <c r="Q77" s="42"/>
      <c r="R77" s="63">
        <v>980</v>
      </c>
      <c r="S77" s="86"/>
    </row>
    <row r="78" spans="1:19" s="34" customFormat="1" ht="18.75">
      <c r="A78" s="36"/>
      <c r="B78" s="134">
        <v>22</v>
      </c>
      <c r="C78" s="72" t="s">
        <v>328</v>
      </c>
      <c r="D78" s="61">
        <v>2500</v>
      </c>
      <c r="E78" s="44">
        <v>1</v>
      </c>
      <c r="F78" s="44">
        <v>1</v>
      </c>
      <c r="G78" s="44"/>
      <c r="H78" s="44"/>
      <c r="I78" s="62"/>
      <c r="J78" s="66">
        <v>50</v>
      </c>
      <c r="K78" s="42"/>
      <c r="L78" s="42">
        <v>48</v>
      </c>
      <c r="M78" s="63"/>
      <c r="N78" s="66"/>
      <c r="O78" s="44">
        <v>50</v>
      </c>
      <c r="P78" s="42"/>
      <c r="Q78" s="42"/>
      <c r="R78" s="63">
        <v>1280</v>
      </c>
      <c r="S78" s="86"/>
    </row>
    <row r="79" spans="1:19" s="34" customFormat="1" ht="18.75">
      <c r="A79" s="36"/>
      <c r="B79" s="134">
        <v>23</v>
      </c>
      <c r="C79" s="72" t="s">
        <v>329</v>
      </c>
      <c r="D79" s="61">
        <v>1700</v>
      </c>
      <c r="E79" s="44"/>
      <c r="F79" s="44"/>
      <c r="G79" s="44"/>
      <c r="H79" s="44"/>
      <c r="I79" s="62"/>
      <c r="J79" s="66">
        <v>100</v>
      </c>
      <c r="K79" s="42"/>
      <c r="L79" s="42">
        <v>68</v>
      </c>
      <c r="M79" s="63"/>
      <c r="N79" s="66"/>
      <c r="O79" s="44">
        <v>50</v>
      </c>
      <c r="P79" s="42"/>
      <c r="Q79" s="42"/>
      <c r="R79" s="63">
        <v>2380</v>
      </c>
      <c r="S79" s="86"/>
    </row>
    <row r="80" spans="1:19" s="34" customFormat="1" ht="18.75">
      <c r="A80" s="36"/>
      <c r="B80" s="134">
        <v>24</v>
      </c>
      <c r="C80" s="72" t="s">
        <v>0</v>
      </c>
      <c r="D80" s="61">
        <v>2600</v>
      </c>
      <c r="E80" s="44"/>
      <c r="F80" s="44"/>
      <c r="G80" s="44"/>
      <c r="H80" s="44"/>
      <c r="I80" s="62"/>
      <c r="J80" s="66">
        <v>100</v>
      </c>
      <c r="K80" s="42"/>
      <c r="L80" s="42">
        <v>62</v>
      </c>
      <c r="M80" s="63"/>
      <c r="N80" s="66"/>
      <c r="O80" s="44">
        <v>50</v>
      </c>
      <c r="P80" s="42"/>
      <c r="Q80" s="42"/>
      <c r="R80" s="63">
        <v>1600</v>
      </c>
      <c r="S80" s="86"/>
    </row>
    <row r="81" spans="1:19" s="34" customFormat="1" ht="18.75">
      <c r="A81" s="36"/>
      <c r="B81" s="134">
        <v>25</v>
      </c>
      <c r="C81" s="73" t="s">
        <v>1</v>
      </c>
      <c r="D81" s="61">
        <v>2600</v>
      </c>
      <c r="E81" s="44"/>
      <c r="F81" s="44"/>
      <c r="G81" s="44"/>
      <c r="H81" s="44"/>
      <c r="I81" s="62"/>
      <c r="J81" s="66">
        <v>100</v>
      </c>
      <c r="K81" s="42"/>
      <c r="L81" s="42">
        <v>99</v>
      </c>
      <c r="M81" s="63"/>
      <c r="N81" s="66"/>
      <c r="O81" s="44">
        <v>50</v>
      </c>
      <c r="P81" s="42"/>
      <c r="Q81" s="42"/>
      <c r="R81" s="63">
        <v>1700</v>
      </c>
      <c r="S81" s="86"/>
    </row>
    <row r="82" spans="1:19" s="34" customFormat="1" ht="18.75">
      <c r="A82" s="36"/>
      <c r="B82" s="134">
        <v>26</v>
      </c>
      <c r="C82" s="73" t="s">
        <v>2</v>
      </c>
      <c r="D82" s="61">
        <v>200</v>
      </c>
      <c r="E82" s="44"/>
      <c r="F82" s="44"/>
      <c r="G82" s="44"/>
      <c r="H82" s="44"/>
      <c r="I82" s="62"/>
      <c r="J82" s="66"/>
      <c r="K82" s="42"/>
      <c r="L82" s="42"/>
      <c r="M82" s="63"/>
      <c r="N82" s="66"/>
      <c r="O82" s="44">
        <v>100</v>
      </c>
      <c r="P82" s="42"/>
      <c r="Q82" s="42"/>
      <c r="R82" s="63">
        <v>800</v>
      </c>
      <c r="S82" s="86"/>
    </row>
    <row r="83" spans="1:19" s="167" customFormat="1" ht="18.75">
      <c r="A83" s="168"/>
      <c r="B83" s="161">
        <v>27</v>
      </c>
      <c r="C83" s="162" t="s">
        <v>3</v>
      </c>
      <c r="D83" s="163">
        <v>2500</v>
      </c>
      <c r="E83" s="164">
        <v>1</v>
      </c>
      <c r="F83" s="164">
        <v>1</v>
      </c>
      <c r="G83" s="164"/>
      <c r="H83" s="164"/>
      <c r="I83" s="165"/>
      <c r="J83" s="163">
        <v>100</v>
      </c>
      <c r="K83" s="164"/>
      <c r="L83" s="164">
        <v>76</v>
      </c>
      <c r="M83" s="165"/>
      <c r="N83" s="163"/>
      <c r="O83" s="164">
        <v>150</v>
      </c>
      <c r="P83" s="164">
        <v>15</v>
      </c>
      <c r="Q83" s="164">
        <v>50</v>
      </c>
      <c r="R83" s="165">
        <v>1900</v>
      </c>
      <c r="S83" s="166">
        <v>73</v>
      </c>
    </row>
    <row r="84" spans="1:19" s="34" customFormat="1" ht="18.75">
      <c r="A84" s="36"/>
      <c r="B84" s="134">
        <v>28</v>
      </c>
      <c r="C84" s="73" t="s">
        <v>4</v>
      </c>
      <c r="D84" s="61">
        <v>200</v>
      </c>
      <c r="E84" s="44"/>
      <c r="F84" s="44"/>
      <c r="G84" s="44"/>
      <c r="H84" s="44"/>
      <c r="I84" s="62"/>
      <c r="J84" s="66"/>
      <c r="K84" s="42"/>
      <c r="L84" s="42"/>
      <c r="M84" s="63"/>
      <c r="N84" s="66"/>
      <c r="O84" s="42"/>
      <c r="P84" s="42"/>
      <c r="Q84" s="42"/>
      <c r="R84" s="63">
        <v>480</v>
      </c>
      <c r="S84" s="86"/>
    </row>
    <row r="85" spans="1:19" s="49" customFormat="1" ht="18.75">
      <c r="A85" s="50"/>
      <c r="B85" s="133">
        <v>29</v>
      </c>
      <c r="C85" s="75" t="s">
        <v>5</v>
      </c>
      <c r="D85" s="64">
        <v>2800</v>
      </c>
      <c r="E85" s="47">
        <v>2</v>
      </c>
      <c r="F85" s="47">
        <v>2</v>
      </c>
      <c r="G85" s="47"/>
      <c r="H85" s="47"/>
      <c r="I85" s="65"/>
      <c r="J85" s="64">
        <v>100</v>
      </c>
      <c r="K85" s="47"/>
      <c r="L85" s="47">
        <v>82</v>
      </c>
      <c r="M85" s="65"/>
      <c r="N85" s="64"/>
      <c r="O85" s="47">
        <v>150</v>
      </c>
      <c r="P85" s="47">
        <v>20</v>
      </c>
      <c r="Q85" s="47">
        <v>100</v>
      </c>
      <c r="R85" s="65">
        <v>3200</v>
      </c>
      <c r="S85" s="88">
        <v>73</v>
      </c>
    </row>
    <row r="86" spans="1:19" s="167" customFormat="1" ht="18.75">
      <c r="A86" s="168"/>
      <c r="B86" s="161">
        <v>30</v>
      </c>
      <c r="C86" s="162" t="s">
        <v>6</v>
      </c>
      <c r="D86" s="163">
        <v>5300</v>
      </c>
      <c r="E86" s="164">
        <v>2</v>
      </c>
      <c r="F86" s="164">
        <v>2</v>
      </c>
      <c r="G86" s="164"/>
      <c r="H86" s="164"/>
      <c r="I86" s="165"/>
      <c r="J86" s="163">
        <v>150</v>
      </c>
      <c r="K86" s="164"/>
      <c r="L86" s="164">
        <v>127</v>
      </c>
      <c r="M86" s="165"/>
      <c r="N86" s="163"/>
      <c r="O86" s="164">
        <v>150</v>
      </c>
      <c r="P86" s="164">
        <v>15</v>
      </c>
      <c r="Q86" s="164">
        <v>50</v>
      </c>
      <c r="R86" s="165">
        <v>4150</v>
      </c>
      <c r="S86" s="166">
        <v>73</v>
      </c>
    </row>
    <row r="87" spans="1:19" s="40" customFormat="1" ht="18.75">
      <c r="A87" s="41"/>
      <c r="B87" s="135">
        <v>31</v>
      </c>
      <c r="C87" s="74" t="s">
        <v>7</v>
      </c>
      <c r="D87" s="64">
        <v>4300</v>
      </c>
      <c r="E87" s="47">
        <v>2</v>
      </c>
      <c r="F87" s="47">
        <v>2</v>
      </c>
      <c r="G87" s="47"/>
      <c r="H87" s="47"/>
      <c r="I87" s="65"/>
      <c r="J87" s="67">
        <v>200</v>
      </c>
      <c r="K87" s="48"/>
      <c r="L87" s="48">
        <v>148</v>
      </c>
      <c r="M87" s="68"/>
      <c r="N87" s="67"/>
      <c r="O87" s="48">
        <v>150</v>
      </c>
      <c r="P87" s="47">
        <v>25</v>
      </c>
      <c r="Q87" s="47">
        <v>100</v>
      </c>
      <c r="R87" s="68">
        <v>5470</v>
      </c>
      <c r="S87" s="89">
        <v>73</v>
      </c>
    </row>
    <row r="88" spans="1:19" s="34" customFormat="1" ht="18.75">
      <c r="A88" s="36"/>
      <c r="B88" s="134">
        <v>32</v>
      </c>
      <c r="C88" s="72" t="s">
        <v>8</v>
      </c>
      <c r="D88" s="61">
        <v>1800</v>
      </c>
      <c r="E88" s="44"/>
      <c r="F88" s="44"/>
      <c r="G88" s="44"/>
      <c r="H88" s="44"/>
      <c r="I88" s="62"/>
      <c r="J88" s="66">
        <v>50</v>
      </c>
      <c r="K88" s="42"/>
      <c r="L88" s="42">
        <v>49</v>
      </c>
      <c r="M88" s="63"/>
      <c r="N88" s="66"/>
      <c r="O88" s="42">
        <v>50</v>
      </c>
      <c r="P88" s="42"/>
      <c r="Q88" s="42"/>
      <c r="R88" s="63">
        <v>1100</v>
      </c>
      <c r="S88" s="86"/>
    </row>
    <row r="89" spans="1:19" s="34" customFormat="1" ht="18.75">
      <c r="A89" s="36"/>
      <c r="B89" s="134">
        <v>33</v>
      </c>
      <c r="C89" s="72" t="s">
        <v>9</v>
      </c>
      <c r="D89" s="61">
        <v>2200</v>
      </c>
      <c r="E89" s="44"/>
      <c r="F89" s="44"/>
      <c r="G89" s="44"/>
      <c r="H89" s="44"/>
      <c r="I89" s="62"/>
      <c r="J89" s="66">
        <v>50</v>
      </c>
      <c r="K89" s="42"/>
      <c r="L89" s="42">
        <v>48</v>
      </c>
      <c r="M89" s="63"/>
      <c r="N89" s="66"/>
      <c r="O89" s="42">
        <v>50</v>
      </c>
      <c r="P89" s="42"/>
      <c r="Q89" s="42"/>
      <c r="R89" s="63">
        <v>1400</v>
      </c>
      <c r="S89" s="86"/>
    </row>
    <row r="90" spans="1:19" s="49" customFormat="1" ht="18.75">
      <c r="A90" s="50"/>
      <c r="B90" s="133">
        <v>34</v>
      </c>
      <c r="C90" s="75" t="s">
        <v>10</v>
      </c>
      <c r="D90" s="64">
        <v>3700</v>
      </c>
      <c r="E90" s="47">
        <v>2</v>
      </c>
      <c r="F90" s="47">
        <v>2</v>
      </c>
      <c r="G90" s="47"/>
      <c r="H90" s="47"/>
      <c r="I90" s="65"/>
      <c r="J90" s="64">
        <v>150</v>
      </c>
      <c r="K90" s="47"/>
      <c r="L90" s="47">
        <v>132</v>
      </c>
      <c r="M90" s="65"/>
      <c r="N90" s="64"/>
      <c r="O90" s="47">
        <v>150</v>
      </c>
      <c r="P90" s="47">
        <v>20</v>
      </c>
      <c r="Q90" s="47">
        <v>100</v>
      </c>
      <c r="R90" s="65">
        <v>5440</v>
      </c>
      <c r="S90" s="88">
        <v>73</v>
      </c>
    </row>
    <row r="91" spans="1:19" s="167" customFormat="1" ht="18.75">
      <c r="A91" s="168"/>
      <c r="B91" s="161">
        <v>35</v>
      </c>
      <c r="C91" s="162" t="s">
        <v>11</v>
      </c>
      <c r="D91" s="163">
        <v>5000</v>
      </c>
      <c r="E91" s="164">
        <v>3</v>
      </c>
      <c r="F91" s="164">
        <v>3</v>
      </c>
      <c r="G91" s="164"/>
      <c r="H91" s="164"/>
      <c r="I91" s="165"/>
      <c r="J91" s="163">
        <v>100</v>
      </c>
      <c r="K91" s="164"/>
      <c r="L91" s="164">
        <v>91</v>
      </c>
      <c r="M91" s="165"/>
      <c r="N91" s="163"/>
      <c r="O91" s="164">
        <v>150</v>
      </c>
      <c r="P91" s="164">
        <v>15</v>
      </c>
      <c r="Q91" s="164">
        <v>50</v>
      </c>
      <c r="R91" s="165">
        <v>2670</v>
      </c>
      <c r="S91" s="166">
        <v>73</v>
      </c>
    </row>
    <row r="92" spans="1:19" s="167" customFormat="1" ht="19.5" thickBot="1">
      <c r="A92" s="168"/>
      <c r="B92" s="170">
        <v>36</v>
      </c>
      <c r="C92" s="171" t="s">
        <v>12</v>
      </c>
      <c r="D92" s="172">
        <v>2000</v>
      </c>
      <c r="E92" s="173">
        <v>1</v>
      </c>
      <c r="F92" s="173">
        <v>1</v>
      </c>
      <c r="G92" s="173"/>
      <c r="H92" s="173"/>
      <c r="I92" s="174"/>
      <c r="J92" s="172">
        <v>50</v>
      </c>
      <c r="K92" s="173"/>
      <c r="L92" s="173">
        <v>56</v>
      </c>
      <c r="M92" s="174"/>
      <c r="N92" s="172"/>
      <c r="O92" s="173">
        <v>150</v>
      </c>
      <c r="P92" s="173">
        <v>15</v>
      </c>
      <c r="Q92" s="173">
        <v>50</v>
      </c>
      <c r="R92" s="174">
        <v>2190</v>
      </c>
      <c r="S92" s="175">
        <v>73</v>
      </c>
    </row>
    <row r="93" spans="1:19" s="39" customFormat="1" ht="36" customHeight="1">
      <c r="A93" s="76"/>
      <c r="B93" s="124"/>
      <c r="C93" s="136" t="s">
        <v>237</v>
      </c>
      <c r="D93" s="126">
        <f>SUM(D94:D109)</f>
        <v>49250</v>
      </c>
      <c r="E93" s="127">
        <f>SUM(E94:E109)</f>
        <v>5</v>
      </c>
      <c r="F93" s="127">
        <f>SUM(F94:F109)</f>
        <v>5</v>
      </c>
      <c r="G93" s="127">
        <f>SUM(G94:G109)</f>
        <v>46</v>
      </c>
      <c r="H93" s="127"/>
      <c r="I93" s="128"/>
      <c r="J93" s="129">
        <f>SUM(J94:J109)</f>
        <v>250</v>
      </c>
      <c r="K93" s="130"/>
      <c r="L93" s="130">
        <f aca="true" t="shared" si="4" ref="L93:S93">SUM(L94:L109)</f>
        <v>200</v>
      </c>
      <c r="M93" s="128">
        <f t="shared" si="4"/>
        <v>209</v>
      </c>
      <c r="N93" s="129">
        <f t="shared" si="4"/>
        <v>1200</v>
      </c>
      <c r="O93" s="130">
        <f t="shared" si="4"/>
        <v>200</v>
      </c>
      <c r="P93" s="130">
        <f t="shared" si="4"/>
        <v>550</v>
      </c>
      <c r="Q93" s="130">
        <f t="shared" si="4"/>
        <v>400</v>
      </c>
      <c r="R93" s="128">
        <f t="shared" si="4"/>
        <v>61540</v>
      </c>
      <c r="S93" s="131">
        <f t="shared" si="4"/>
        <v>2113</v>
      </c>
    </row>
    <row r="94" spans="1:19" s="34" customFormat="1" ht="18.75">
      <c r="A94" s="36"/>
      <c r="B94" s="134">
        <v>1</v>
      </c>
      <c r="C94" s="77" t="s">
        <v>13</v>
      </c>
      <c r="D94" s="66">
        <v>3000</v>
      </c>
      <c r="E94" s="42"/>
      <c r="F94" s="42"/>
      <c r="G94" s="42"/>
      <c r="H94" s="42"/>
      <c r="I94" s="63"/>
      <c r="J94" s="66">
        <v>50</v>
      </c>
      <c r="K94" s="42"/>
      <c r="L94" s="42">
        <v>50</v>
      </c>
      <c r="M94" s="63"/>
      <c r="N94" s="66">
        <v>500</v>
      </c>
      <c r="O94" s="42"/>
      <c r="P94" s="42">
        <v>50</v>
      </c>
      <c r="Q94" s="42"/>
      <c r="R94" s="63">
        <v>15100</v>
      </c>
      <c r="S94" s="86"/>
    </row>
    <row r="95" spans="1:19" s="34" customFormat="1" ht="36" customHeight="1">
      <c r="A95" s="36"/>
      <c r="B95" s="134">
        <v>2</v>
      </c>
      <c r="C95" s="73" t="s">
        <v>14</v>
      </c>
      <c r="D95" s="66">
        <v>10000</v>
      </c>
      <c r="E95" s="42"/>
      <c r="F95" s="42"/>
      <c r="G95" s="42"/>
      <c r="H95" s="42"/>
      <c r="I95" s="63"/>
      <c r="J95" s="66">
        <v>50</v>
      </c>
      <c r="K95" s="42"/>
      <c r="L95" s="42">
        <v>50</v>
      </c>
      <c r="M95" s="63"/>
      <c r="N95" s="66">
        <v>500</v>
      </c>
      <c r="O95" s="42"/>
      <c r="P95" s="42">
        <v>50</v>
      </c>
      <c r="Q95" s="42"/>
      <c r="R95" s="63">
        <v>7580</v>
      </c>
      <c r="S95" s="86"/>
    </row>
    <row r="96" spans="1:19" s="34" customFormat="1" ht="33">
      <c r="A96" s="36"/>
      <c r="B96" s="134">
        <v>3</v>
      </c>
      <c r="C96" s="77" t="s">
        <v>15</v>
      </c>
      <c r="D96" s="66"/>
      <c r="E96" s="42"/>
      <c r="F96" s="42"/>
      <c r="G96" s="44"/>
      <c r="H96" s="42"/>
      <c r="I96" s="63"/>
      <c r="J96" s="66"/>
      <c r="K96" s="42"/>
      <c r="L96" s="42"/>
      <c r="M96" s="63"/>
      <c r="N96" s="66"/>
      <c r="O96" s="42"/>
      <c r="P96" s="42"/>
      <c r="Q96" s="42"/>
      <c r="R96" s="63">
        <v>6260</v>
      </c>
      <c r="S96" s="86"/>
    </row>
    <row r="97" spans="1:19" s="34" customFormat="1" ht="18.75">
      <c r="A97" s="36"/>
      <c r="B97" s="134">
        <v>4</v>
      </c>
      <c r="C97" s="77" t="s">
        <v>16</v>
      </c>
      <c r="D97" s="66"/>
      <c r="E97" s="42"/>
      <c r="F97" s="42"/>
      <c r="G97" s="44"/>
      <c r="H97" s="42"/>
      <c r="I97" s="63"/>
      <c r="J97" s="66">
        <v>50</v>
      </c>
      <c r="K97" s="42"/>
      <c r="L97" s="42"/>
      <c r="M97" s="63"/>
      <c r="N97" s="66"/>
      <c r="O97" s="42"/>
      <c r="P97" s="42"/>
      <c r="Q97" s="42"/>
      <c r="R97" s="63">
        <v>5700</v>
      </c>
      <c r="S97" s="86"/>
    </row>
    <row r="98" spans="1:19" s="34" customFormat="1" ht="33">
      <c r="A98" s="36"/>
      <c r="B98" s="134">
        <v>5</v>
      </c>
      <c r="C98" s="77" t="s">
        <v>17</v>
      </c>
      <c r="D98" s="66"/>
      <c r="E98" s="42"/>
      <c r="F98" s="42"/>
      <c r="G98" s="44"/>
      <c r="H98" s="42"/>
      <c r="I98" s="63"/>
      <c r="J98" s="66"/>
      <c r="K98" s="42"/>
      <c r="L98" s="42"/>
      <c r="M98" s="63"/>
      <c r="N98" s="66"/>
      <c r="O98" s="42"/>
      <c r="P98" s="42"/>
      <c r="Q98" s="42"/>
      <c r="R98" s="63">
        <v>390</v>
      </c>
      <c r="S98" s="86"/>
    </row>
    <row r="99" spans="1:19" s="34" customFormat="1" ht="33">
      <c r="A99" s="36"/>
      <c r="B99" s="134">
        <v>6</v>
      </c>
      <c r="C99" s="77" t="s">
        <v>18</v>
      </c>
      <c r="D99" s="66"/>
      <c r="E99" s="42"/>
      <c r="F99" s="42"/>
      <c r="G99" s="44"/>
      <c r="H99" s="42"/>
      <c r="I99" s="63"/>
      <c r="J99" s="66"/>
      <c r="K99" s="42"/>
      <c r="L99" s="42"/>
      <c r="M99" s="63"/>
      <c r="N99" s="66"/>
      <c r="O99" s="42"/>
      <c r="P99" s="42"/>
      <c r="Q99" s="42"/>
      <c r="R99" s="63">
        <v>1740</v>
      </c>
      <c r="S99" s="86"/>
    </row>
    <row r="100" spans="1:19" s="34" customFormat="1" ht="33">
      <c r="A100" s="36"/>
      <c r="B100" s="134">
        <v>7</v>
      </c>
      <c r="C100" s="77" t="s">
        <v>19</v>
      </c>
      <c r="D100" s="66"/>
      <c r="E100" s="42"/>
      <c r="F100" s="42"/>
      <c r="G100" s="44"/>
      <c r="H100" s="42"/>
      <c r="I100" s="63"/>
      <c r="J100" s="66"/>
      <c r="K100" s="42"/>
      <c r="L100" s="42"/>
      <c r="M100" s="63"/>
      <c r="N100" s="66"/>
      <c r="O100" s="42"/>
      <c r="P100" s="42"/>
      <c r="Q100" s="42"/>
      <c r="R100" s="63">
        <v>1680</v>
      </c>
      <c r="S100" s="86"/>
    </row>
    <row r="101" spans="1:19" s="34" customFormat="1" ht="33">
      <c r="A101" s="36"/>
      <c r="B101" s="134">
        <v>8</v>
      </c>
      <c r="C101" s="77" t="s">
        <v>20</v>
      </c>
      <c r="D101" s="66"/>
      <c r="E101" s="42"/>
      <c r="F101" s="42"/>
      <c r="G101" s="44"/>
      <c r="H101" s="42"/>
      <c r="I101" s="63"/>
      <c r="J101" s="66"/>
      <c r="K101" s="42"/>
      <c r="L101" s="42"/>
      <c r="M101" s="63"/>
      <c r="N101" s="66"/>
      <c r="O101" s="42"/>
      <c r="P101" s="42"/>
      <c r="Q101" s="42"/>
      <c r="R101" s="63">
        <v>2200</v>
      </c>
      <c r="S101" s="86"/>
    </row>
    <row r="102" spans="1:19" s="34" customFormat="1" ht="33">
      <c r="A102" s="36"/>
      <c r="B102" s="134">
        <v>9</v>
      </c>
      <c r="C102" s="77" t="s">
        <v>21</v>
      </c>
      <c r="D102" s="66"/>
      <c r="E102" s="42"/>
      <c r="F102" s="42"/>
      <c r="G102" s="44"/>
      <c r="H102" s="42"/>
      <c r="I102" s="63"/>
      <c r="J102" s="66">
        <v>50</v>
      </c>
      <c r="K102" s="42"/>
      <c r="L102" s="42">
        <v>50</v>
      </c>
      <c r="M102" s="63"/>
      <c r="N102" s="66"/>
      <c r="O102" s="42"/>
      <c r="P102" s="42"/>
      <c r="Q102" s="42"/>
      <c r="R102" s="63">
        <v>2000</v>
      </c>
      <c r="S102" s="86"/>
    </row>
    <row r="103" spans="1:19" s="34" customFormat="1" ht="33">
      <c r="A103" s="36"/>
      <c r="B103" s="134">
        <v>10</v>
      </c>
      <c r="C103" s="77" t="s">
        <v>22</v>
      </c>
      <c r="D103" s="66"/>
      <c r="E103" s="42"/>
      <c r="F103" s="42"/>
      <c r="G103" s="44"/>
      <c r="H103" s="42"/>
      <c r="I103" s="63"/>
      <c r="J103" s="66"/>
      <c r="K103" s="42"/>
      <c r="L103" s="42"/>
      <c r="M103" s="63"/>
      <c r="N103" s="66"/>
      <c r="O103" s="42"/>
      <c r="P103" s="42"/>
      <c r="Q103" s="42"/>
      <c r="R103" s="63">
        <v>750</v>
      </c>
      <c r="S103" s="86"/>
    </row>
    <row r="104" spans="1:19" s="58" customFormat="1" ht="49.5">
      <c r="A104" s="56"/>
      <c r="B104" s="137">
        <v>11</v>
      </c>
      <c r="C104" s="78" t="s">
        <v>23</v>
      </c>
      <c r="D104" s="69">
        <v>30000</v>
      </c>
      <c r="E104" s="57"/>
      <c r="F104" s="57"/>
      <c r="G104" s="57">
        <v>46</v>
      </c>
      <c r="H104" s="57"/>
      <c r="I104" s="70"/>
      <c r="J104" s="69"/>
      <c r="K104" s="57"/>
      <c r="L104" s="57"/>
      <c r="M104" s="70">
        <v>200</v>
      </c>
      <c r="N104" s="69">
        <v>100</v>
      </c>
      <c r="O104" s="57"/>
      <c r="P104" s="57">
        <v>400</v>
      </c>
      <c r="Q104" s="57"/>
      <c r="R104" s="70">
        <v>13750</v>
      </c>
      <c r="S104" s="90">
        <v>2000</v>
      </c>
    </row>
    <row r="105" spans="1:19" s="40" customFormat="1" ht="33">
      <c r="A105" s="41"/>
      <c r="B105" s="135">
        <v>12</v>
      </c>
      <c r="C105" s="74" t="s">
        <v>24</v>
      </c>
      <c r="D105" s="64">
        <v>5000</v>
      </c>
      <c r="E105" s="47">
        <v>5</v>
      </c>
      <c r="F105" s="47">
        <v>5</v>
      </c>
      <c r="G105" s="47"/>
      <c r="H105" s="47"/>
      <c r="I105" s="65"/>
      <c r="J105" s="67">
        <v>50</v>
      </c>
      <c r="K105" s="48"/>
      <c r="L105" s="48">
        <v>50</v>
      </c>
      <c r="M105" s="68">
        <v>9</v>
      </c>
      <c r="N105" s="67">
        <v>100</v>
      </c>
      <c r="O105" s="48">
        <v>200</v>
      </c>
      <c r="P105" s="47">
        <v>50</v>
      </c>
      <c r="Q105" s="47">
        <v>400</v>
      </c>
      <c r="R105" s="68">
        <v>2590</v>
      </c>
      <c r="S105" s="89">
        <v>113</v>
      </c>
    </row>
    <row r="106" spans="1:19" s="34" customFormat="1" ht="18.75">
      <c r="A106" s="36"/>
      <c r="B106" s="134">
        <v>13</v>
      </c>
      <c r="C106" s="79" t="s">
        <v>25</v>
      </c>
      <c r="D106" s="66">
        <v>500</v>
      </c>
      <c r="E106" s="42"/>
      <c r="F106" s="42"/>
      <c r="G106" s="42"/>
      <c r="H106" s="42"/>
      <c r="I106" s="63"/>
      <c r="J106" s="66"/>
      <c r="K106" s="42"/>
      <c r="L106" s="42"/>
      <c r="M106" s="63"/>
      <c r="N106" s="66"/>
      <c r="O106" s="42"/>
      <c r="P106" s="42"/>
      <c r="Q106" s="42"/>
      <c r="R106" s="63"/>
      <c r="S106" s="86"/>
    </row>
    <row r="107" spans="1:19" s="34" customFormat="1" ht="18.75">
      <c r="A107" s="36"/>
      <c r="B107" s="134">
        <v>14</v>
      </c>
      <c r="C107" s="79" t="s">
        <v>26</v>
      </c>
      <c r="D107" s="66"/>
      <c r="E107" s="42"/>
      <c r="F107" s="42"/>
      <c r="G107" s="42"/>
      <c r="H107" s="42"/>
      <c r="I107" s="63"/>
      <c r="J107" s="66"/>
      <c r="K107" s="42"/>
      <c r="L107" s="42"/>
      <c r="M107" s="63"/>
      <c r="N107" s="66"/>
      <c r="O107" s="42"/>
      <c r="P107" s="42"/>
      <c r="Q107" s="42"/>
      <c r="R107" s="63">
        <v>600</v>
      </c>
      <c r="S107" s="86"/>
    </row>
    <row r="108" spans="1:19" s="34" customFormat="1" ht="18.75">
      <c r="A108" s="36"/>
      <c r="B108" s="134">
        <v>15</v>
      </c>
      <c r="C108" s="80" t="s">
        <v>27</v>
      </c>
      <c r="D108" s="66">
        <v>500</v>
      </c>
      <c r="E108" s="42"/>
      <c r="F108" s="42"/>
      <c r="G108" s="42"/>
      <c r="H108" s="42"/>
      <c r="I108" s="63"/>
      <c r="J108" s="66"/>
      <c r="K108" s="42"/>
      <c r="L108" s="42"/>
      <c r="M108" s="63"/>
      <c r="N108" s="66"/>
      <c r="O108" s="42"/>
      <c r="P108" s="42"/>
      <c r="Q108" s="42"/>
      <c r="R108" s="63">
        <v>800</v>
      </c>
      <c r="S108" s="86"/>
    </row>
    <row r="109" spans="1:19" s="34" customFormat="1" ht="18.75">
      <c r="A109" s="36"/>
      <c r="B109" s="134">
        <v>16</v>
      </c>
      <c r="C109" s="79" t="s">
        <v>28</v>
      </c>
      <c r="D109" s="66">
        <v>250</v>
      </c>
      <c r="E109" s="42"/>
      <c r="F109" s="42"/>
      <c r="G109" s="42"/>
      <c r="H109" s="42"/>
      <c r="I109" s="63"/>
      <c r="J109" s="66"/>
      <c r="K109" s="42"/>
      <c r="L109" s="42"/>
      <c r="M109" s="63"/>
      <c r="N109" s="66"/>
      <c r="O109" s="42"/>
      <c r="P109" s="42"/>
      <c r="Q109" s="42"/>
      <c r="R109" s="63">
        <v>400</v>
      </c>
      <c r="S109" s="86"/>
    </row>
    <row r="110" spans="1:19" s="34" customFormat="1" ht="19.5" thickBot="1">
      <c r="A110" s="36"/>
      <c r="B110" s="138"/>
      <c r="C110" s="52"/>
      <c r="D110" s="81"/>
      <c r="E110" s="82"/>
      <c r="F110" s="82"/>
      <c r="G110" s="82"/>
      <c r="H110" s="82"/>
      <c r="I110" s="83"/>
      <c r="J110" s="139"/>
      <c r="K110" s="140"/>
      <c r="L110" s="140"/>
      <c r="M110" s="141"/>
      <c r="N110" s="139"/>
      <c r="O110" s="140"/>
      <c r="P110" s="140"/>
      <c r="Q110" s="140"/>
      <c r="R110" s="141"/>
      <c r="S110" s="142"/>
    </row>
    <row r="111" spans="1:19" s="39" customFormat="1" ht="19.5" thickBot="1">
      <c r="A111" s="53"/>
      <c r="B111" s="143"/>
      <c r="C111" s="144" t="s">
        <v>243</v>
      </c>
      <c r="D111" s="145">
        <v>92200</v>
      </c>
      <c r="E111" s="146"/>
      <c r="F111" s="146"/>
      <c r="G111" s="146"/>
      <c r="H111" s="146"/>
      <c r="I111" s="147"/>
      <c r="J111" s="145">
        <v>450</v>
      </c>
      <c r="K111" s="146"/>
      <c r="L111" s="146">
        <v>80</v>
      </c>
      <c r="M111" s="147"/>
      <c r="N111" s="145">
        <v>280</v>
      </c>
      <c r="O111" s="146">
        <v>280</v>
      </c>
      <c r="P111" s="146">
        <v>95</v>
      </c>
      <c r="Q111" s="146">
        <v>50</v>
      </c>
      <c r="R111" s="147">
        <v>25000</v>
      </c>
      <c r="S111" s="148"/>
    </row>
    <row r="112" spans="1:19" s="34" customFormat="1" ht="19.5" thickBot="1">
      <c r="A112" s="36"/>
      <c r="B112" s="51"/>
      <c r="C112" s="52"/>
      <c r="D112" s="81"/>
      <c r="E112" s="82"/>
      <c r="F112" s="82"/>
      <c r="G112" s="82"/>
      <c r="H112" s="82"/>
      <c r="I112" s="83"/>
      <c r="J112" s="149"/>
      <c r="K112" s="150"/>
      <c r="L112" s="150"/>
      <c r="M112" s="151"/>
      <c r="N112" s="149"/>
      <c r="O112" s="150"/>
      <c r="P112" s="150"/>
      <c r="Q112" s="150"/>
      <c r="R112" s="151"/>
      <c r="S112" s="152"/>
    </row>
    <row r="113" spans="1:19" s="55" customFormat="1" ht="33.75" customHeight="1" thickBot="1">
      <c r="A113" s="54"/>
      <c r="B113" s="153">
        <v>1</v>
      </c>
      <c r="C113" s="154" t="s">
        <v>29</v>
      </c>
      <c r="D113" s="155">
        <v>1500</v>
      </c>
      <c r="E113" s="156"/>
      <c r="F113" s="156"/>
      <c r="G113" s="156"/>
      <c r="H113" s="156"/>
      <c r="I113" s="157"/>
      <c r="J113" s="155"/>
      <c r="K113" s="156">
        <v>1728</v>
      </c>
      <c r="L113" s="156"/>
      <c r="M113" s="157"/>
      <c r="N113" s="155">
        <v>100</v>
      </c>
      <c r="O113" s="156"/>
      <c r="P113" s="156">
        <v>80</v>
      </c>
      <c r="Q113" s="156"/>
      <c r="R113" s="157">
        <v>500</v>
      </c>
      <c r="S113" s="158">
        <v>500</v>
      </c>
    </row>
    <row r="114" spans="1:7" s="34" customFormat="1" ht="19.5" thickBot="1">
      <c r="A114" s="36"/>
      <c r="B114" s="36"/>
      <c r="C114" s="36"/>
      <c r="D114" s="159">
        <v>11750</v>
      </c>
      <c r="G114" s="35"/>
    </row>
    <row r="115" spans="1:7" s="34" customFormat="1" ht="18.75">
      <c r="A115" s="36"/>
      <c r="B115" s="36"/>
      <c r="C115" s="36"/>
      <c r="G115" s="35"/>
    </row>
    <row r="116" spans="1:7" s="34" customFormat="1" ht="18.75">
      <c r="A116" s="36"/>
      <c r="B116" s="36"/>
      <c r="C116" s="36"/>
      <c r="G116" s="35"/>
    </row>
    <row r="117" spans="1:7" s="34" customFormat="1" ht="18.75">
      <c r="A117" s="36"/>
      <c r="B117" s="36"/>
      <c r="C117" s="36"/>
      <c r="G117" s="35"/>
    </row>
    <row r="118" spans="1:7" s="34" customFormat="1" ht="18.75">
      <c r="A118" s="36"/>
      <c r="B118" s="36"/>
      <c r="C118" s="36"/>
      <c r="G118" s="35"/>
    </row>
    <row r="119" spans="1:7" s="34" customFormat="1" ht="18.75">
      <c r="A119" s="36"/>
      <c r="B119" s="36"/>
      <c r="C119" s="36"/>
      <c r="G119" s="35"/>
    </row>
    <row r="120" spans="1:7" s="34" customFormat="1" ht="18.75">
      <c r="A120" s="36"/>
      <c r="B120" s="36"/>
      <c r="C120" s="36"/>
      <c r="G120" s="35"/>
    </row>
    <row r="121" spans="1:7" s="34" customFormat="1" ht="18.75">
      <c r="A121" s="36"/>
      <c r="B121" s="36"/>
      <c r="C121" s="36"/>
      <c r="G121" s="35"/>
    </row>
    <row r="122" spans="1:7" s="34" customFormat="1" ht="18.75">
      <c r="A122" s="36"/>
      <c r="B122" s="36"/>
      <c r="C122" s="36"/>
      <c r="G122" s="35"/>
    </row>
    <row r="123" spans="1:7" s="34" customFormat="1" ht="18.75">
      <c r="A123" s="36"/>
      <c r="B123" s="36"/>
      <c r="C123" s="36"/>
      <c r="G123" s="35"/>
    </row>
    <row r="124" spans="1:7" s="34" customFormat="1" ht="18.75">
      <c r="A124" s="36"/>
      <c r="B124" s="36"/>
      <c r="C124" s="36"/>
      <c r="G124" s="35"/>
    </row>
    <row r="125" spans="1:7" s="34" customFormat="1" ht="18.75">
      <c r="A125" s="36"/>
      <c r="B125" s="36"/>
      <c r="C125" s="36"/>
      <c r="G125" s="35"/>
    </row>
    <row r="126" spans="1:7" s="34" customFormat="1" ht="18.75">
      <c r="A126" s="36"/>
      <c r="B126" s="36"/>
      <c r="C126" s="36"/>
      <c r="G126" s="35"/>
    </row>
    <row r="127" spans="1:7" s="34" customFormat="1" ht="18.75">
      <c r="A127" s="36"/>
      <c r="B127" s="36"/>
      <c r="C127" s="36"/>
      <c r="G127" s="35"/>
    </row>
  </sheetData>
  <sheetProtection/>
  <mergeCells count="6">
    <mergeCell ref="B1:S1"/>
    <mergeCell ref="B2:B3"/>
    <mergeCell ref="J2:M2"/>
    <mergeCell ref="N2:R2"/>
    <mergeCell ref="D2:I2"/>
    <mergeCell ref="C2:C3"/>
  </mergeCells>
  <printOptions/>
  <pageMargins left="0.11811023622047245" right="0.1968503937007874" top="0.03937007874015748" bottom="0" header="0" footer="0"/>
  <pageSetup fitToHeight="4" fitToWidth="1" horizontalDpi="600" verticalDpi="600" orientation="landscape" paperSize="9" scale="57" r:id="rId1"/>
  <rowBreaks count="3" manualBreakCount="3">
    <brk id="27" max="18" man="1"/>
    <brk id="51" max="18" man="1"/>
    <brk id="8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F1">
      <selection activeCell="K5" sqref="K5"/>
    </sheetView>
  </sheetViews>
  <sheetFormatPr defaultColWidth="65.8515625" defaultRowHeight="15" customHeight="1"/>
  <cols>
    <col min="1" max="1" width="43.00390625" style="1" customWidth="1"/>
    <col min="2" max="2" width="40.28125" style="1" customWidth="1"/>
    <col min="3" max="3" width="42.57421875" style="1" customWidth="1"/>
    <col min="4" max="4" width="41.8515625" style="1" customWidth="1"/>
    <col min="5" max="5" width="40.7109375" style="1" customWidth="1"/>
    <col min="6" max="6" width="47.7109375" style="1" customWidth="1"/>
    <col min="7" max="7" width="36.57421875" style="1" customWidth="1"/>
    <col min="8" max="8" width="45.57421875" style="1" customWidth="1"/>
    <col min="9" max="9" width="40.00390625" style="1" customWidth="1"/>
    <col min="10" max="10" width="33.7109375" style="1" customWidth="1"/>
    <col min="11" max="11" width="44.00390625" style="1" customWidth="1"/>
    <col min="12" max="12" width="43.00390625" style="1" customWidth="1"/>
    <col min="13" max="13" width="14.140625" style="1" customWidth="1"/>
    <col min="14" max="14" width="28.8515625" style="1" customWidth="1"/>
    <col min="15" max="16384" width="65.8515625" style="1" customWidth="1"/>
  </cols>
  <sheetData>
    <row r="1" spans="1:14" s="2" customFormat="1" ht="42" customHeight="1">
      <c r="A1" s="5" t="s">
        <v>133</v>
      </c>
      <c r="B1" s="6" t="s">
        <v>134</v>
      </c>
      <c r="C1" s="6" t="s">
        <v>135</v>
      </c>
      <c r="D1" s="5" t="s">
        <v>136</v>
      </c>
      <c r="E1" s="7" t="s">
        <v>142</v>
      </c>
      <c r="F1" s="6" t="s">
        <v>141</v>
      </c>
      <c r="G1" s="5" t="s">
        <v>140</v>
      </c>
      <c r="H1" s="5" t="s">
        <v>139</v>
      </c>
      <c r="I1" s="5" t="s">
        <v>143</v>
      </c>
      <c r="J1" s="5" t="s">
        <v>137</v>
      </c>
      <c r="K1" s="5" t="s">
        <v>233</v>
      </c>
      <c r="L1" s="8" t="s">
        <v>138</v>
      </c>
      <c r="N1" s="4" t="s">
        <v>31</v>
      </c>
    </row>
    <row r="2" spans="1:14" ht="15" customHeight="1">
      <c r="A2" s="9" t="s">
        <v>42</v>
      </c>
      <c r="B2" s="9" t="s">
        <v>43</v>
      </c>
      <c r="C2" s="9" t="s">
        <v>44</v>
      </c>
      <c r="D2" s="9" t="s">
        <v>171</v>
      </c>
      <c r="E2" s="10" t="s">
        <v>36</v>
      </c>
      <c r="F2" s="9" t="s">
        <v>125</v>
      </c>
      <c r="G2" s="9" t="s">
        <v>202</v>
      </c>
      <c r="H2" s="9" t="s">
        <v>38</v>
      </c>
      <c r="I2" s="9" t="s">
        <v>41</v>
      </c>
      <c r="J2" s="9" t="s">
        <v>132</v>
      </c>
      <c r="K2" s="9" t="s">
        <v>230</v>
      </c>
      <c r="L2" s="11"/>
      <c r="N2" s="4" t="s">
        <v>32</v>
      </c>
    </row>
    <row r="3" spans="1:14" ht="15" customHeight="1">
      <c r="A3" s="12" t="s">
        <v>45</v>
      </c>
      <c r="B3" s="12" t="s">
        <v>46</v>
      </c>
      <c r="C3" s="12" t="s">
        <v>163</v>
      </c>
      <c r="D3" s="9" t="s">
        <v>172</v>
      </c>
      <c r="E3" s="13" t="s">
        <v>37</v>
      </c>
      <c r="F3" s="12" t="s">
        <v>126</v>
      </c>
      <c r="G3" s="9" t="s">
        <v>203</v>
      </c>
      <c r="H3" s="14" t="s">
        <v>210</v>
      </c>
      <c r="I3" s="12" t="s">
        <v>48</v>
      </c>
      <c r="J3" s="12" t="s">
        <v>56</v>
      </c>
      <c r="K3" s="9" t="s">
        <v>231</v>
      </c>
      <c r="L3" s="15"/>
      <c r="N3" s="4" t="s">
        <v>33</v>
      </c>
    </row>
    <row r="4" spans="1:14" ht="15" customHeight="1">
      <c r="A4" s="9" t="s">
        <v>144</v>
      </c>
      <c r="B4" s="9" t="s">
        <v>50</v>
      </c>
      <c r="C4" s="12" t="s">
        <v>164</v>
      </c>
      <c r="D4" s="9" t="s">
        <v>173</v>
      </c>
      <c r="E4" s="10" t="s">
        <v>52</v>
      </c>
      <c r="F4" s="9" t="s">
        <v>192</v>
      </c>
      <c r="G4" s="12" t="s">
        <v>204</v>
      </c>
      <c r="H4" s="14" t="s">
        <v>211</v>
      </c>
      <c r="I4" s="9" t="s">
        <v>55</v>
      </c>
      <c r="J4" s="9" t="s">
        <v>63</v>
      </c>
      <c r="K4" s="9" t="s">
        <v>232</v>
      </c>
      <c r="L4" s="11"/>
      <c r="N4" s="4" t="s">
        <v>34</v>
      </c>
    </row>
    <row r="5" spans="1:14" ht="15" customHeight="1">
      <c r="A5" s="9" t="s">
        <v>145</v>
      </c>
      <c r="B5" s="12" t="s">
        <v>58</v>
      </c>
      <c r="C5" s="9" t="s">
        <v>51</v>
      </c>
      <c r="D5" s="9" t="s">
        <v>174</v>
      </c>
      <c r="E5" s="13" t="s">
        <v>61</v>
      </c>
      <c r="F5" s="9" t="s">
        <v>193</v>
      </c>
      <c r="G5" s="12" t="s">
        <v>205</v>
      </c>
      <c r="H5" s="16" t="s">
        <v>54</v>
      </c>
      <c r="I5" s="12" t="s">
        <v>227</v>
      </c>
      <c r="J5" s="12" t="s">
        <v>69</v>
      </c>
      <c r="K5" s="12" t="s">
        <v>49</v>
      </c>
      <c r="L5" s="15"/>
      <c r="N5" s="4" t="s">
        <v>35</v>
      </c>
    </row>
    <row r="6" spans="1:12" ht="15" customHeight="1">
      <c r="A6" s="9" t="s">
        <v>146</v>
      </c>
      <c r="B6" s="9" t="s">
        <v>65</v>
      </c>
      <c r="C6" s="12" t="s">
        <v>59</v>
      </c>
      <c r="D6" s="12" t="s">
        <v>47</v>
      </c>
      <c r="E6" s="10" t="s">
        <v>66</v>
      </c>
      <c r="F6" s="9" t="s">
        <v>194</v>
      </c>
      <c r="G6" s="9" t="s">
        <v>53</v>
      </c>
      <c r="H6" s="14" t="s">
        <v>212</v>
      </c>
      <c r="I6" s="12" t="s">
        <v>229</v>
      </c>
      <c r="J6" s="9" t="s">
        <v>74</v>
      </c>
      <c r="K6" s="17"/>
      <c r="L6" s="11"/>
    </row>
    <row r="7" spans="1:12" ht="15" customHeight="1">
      <c r="A7" s="9" t="s">
        <v>147</v>
      </c>
      <c r="B7" s="12" t="s">
        <v>70</v>
      </c>
      <c r="C7" s="9" t="s">
        <v>46</v>
      </c>
      <c r="D7" s="12" t="s">
        <v>175</v>
      </c>
      <c r="E7" s="13" t="s">
        <v>181</v>
      </c>
      <c r="F7" s="12" t="s">
        <v>72</v>
      </c>
      <c r="G7" s="12" t="s">
        <v>62</v>
      </c>
      <c r="H7" s="14" t="s">
        <v>213</v>
      </c>
      <c r="I7" s="19" t="s">
        <v>228</v>
      </c>
      <c r="J7" s="12" t="s">
        <v>79</v>
      </c>
      <c r="K7" s="18"/>
      <c r="L7" s="15"/>
    </row>
    <row r="8" spans="1:12" ht="15" customHeight="1">
      <c r="A8" s="12" t="s">
        <v>57</v>
      </c>
      <c r="B8" s="9" t="s">
        <v>75</v>
      </c>
      <c r="C8" s="9" t="s">
        <v>165</v>
      </c>
      <c r="D8" s="12" t="s">
        <v>177</v>
      </c>
      <c r="E8" s="13" t="s">
        <v>182</v>
      </c>
      <c r="F8" s="9" t="s">
        <v>127</v>
      </c>
      <c r="G8" s="9" t="s">
        <v>67</v>
      </c>
      <c r="H8" s="16" t="s">
        <v>68</v>
      </c>
      <c r="I8" s="12" t="s">
        <v>73</v>
      </c>
      <c r="J8" s="17"/>
      <c r="K8" s="17"/>
      <c r="L8" s="11"/>
    </row>
    <row r="9" spans="1:12" ht="15" customHeight="1">
      <c r="A9" s="9" t="s">
        <v>64</v>
      </c>
      <c r="B9" s="12" t="s">
        <v>81</v>
      </c>
      <c r="C9" s="12" t="s">
        <v>71</v>
      </c>
      <c r="D9" s="9" t="s">
        <v>176</v>
      </c>
      <c r="E9" s="13" t="s">
        <v>183</v>
      </c>
      <c r="F9" s="12" t="s">
        <v>195</v>
      </c>
      <c r="G9" s="12" t="s">
        <v>206</v>
      </c>
      <c r="H9" s="14" t="s">
        <v>214</v>
      </c>
      <c r="I9" s="9" t="s">
        <v>78</v>
      </c>
      <c r="J9" s="18"/>
      <c r="K9" s="18"/>
      <c r="L9" s="20"/>
    </row>
    <row r="10" spans="1:12" ht="15" customHeight="1">
      <c r="A10" s="12" t="s">
        <v>148</v>
      </c>
      <c r="B10" s="9" t="s">
        <v>87</v>
      </c>
      <c r="C10" s="9" t="s">
        <v>50</v>
      </c>
      <c r="D10" s="12" t="s">
        <v>60</v>
      </c>
      <c r="E10" s="10" t="s">
        <v>76</v>
      </c>
      <c r="F10" s="12" t="s">
        <v>196</v>
      </c>
      <c r="G10" s="12" t="s">
        <v>207</v>
      </c>
      <c r="H10" s="14" t="s">
        <v>215</v>
      </c>
      <c r="I10" s="12" t="s">
        <v>85</v>
      </c>
      <c r="J10" s="17"/>
      <c r="K10" s="17"/>
      <c r="L10" s="11"/>
    </row>
    <row r="11" spans="1:12" ht="15" customHeight="1">
      <c r="A11" s="12" t="s">
        <v>149</v>
      </c>
      <c r="B11" s="12" t="s">
        <v>92</v>
      </c>
      <c r="C11" s="12" t="s">
        <v>58</v>
      </c>
      <c r="D11" s="9" t="s">
        <v>178</v>
      </c>
      <c r="E11" s="13" t="s">
        <v>82</v>
      </c>
      <c r="F11" s="12" t="s">
        <v>197</v>
      </c>
      <c r="G11" s="12" t="s">
        <v>208</v>
      </c>
      <c r="H11" s="14" t="s">
        <v>216</v>
      </c>
      <c r="I11" s="17"/>
      <c r="J11" s="18"/>
      <c r="K11" s="18"/>
      <c r="L11" s="15"/>
    </row>
    <row r="12" spans="1:12" ht="15" customHeight="1">
      <c r="A12" s="12" t="s">
        <v>150</v>
      </c>
      <c r="B12" s="9" t="s">
        <v>96</v>
      </c>
      <c r="C12" s="12" t="s">
        <v>166</v>
      </c>
      <c r="D12" s="9" t="s">
        <v>124</v>
      </c>
      <c r="E12" s="10" t="s">
        <v>90</v>
      </c>
      <c r="F12" s="12" t="s">
        <v>198</v>
      </c>
      <c r="G12" s="12" t="s">
        <v>209</v>
      </c>
      <c r="H12" s="14" t="s">
        <v>217</v>
      </c>
      <c r="I12" s="18"/>
      <c r="J12" s="17"/>
      <c r="K12" s="17"/>
      <c r="L12" s="11"/>
    </row>
    <row r="13" spans="1:12" ht="15" customHeight="1">
      <c r="A13" s="12" t="s">
        <v>151</v>
      </c>
      <c r="B13" s="12" t="s">
        <v>99</v>
      </c>
      <c r="C13" s="9" t="s">
        <v>88</v>
      </c>
      <c r="D13" s="12" t="s">
        <v>89</v>
      </c>
      <c r="E13" s="13" t="s">
        <v>94</v>
      </c>
      <c r="F13" s="9" t="s">
        <v>199</v>
      </c>
      <c r="G13" s="9" t="s">
        <v>77</v>
      </c>
      <c r="H13" s="14" t="s">
        <v>218</v>
      </c>
      <c r="I13" s="17"/>
      <c r="J13" s="18"/>
      <c r="K13" s="18"/>
      <c r="L13" s="15"/>
    </row>
    <row r="14" spans="1:12" ht="15" customHeight="1">
      <c r="A14" s="12" t="s">
        <v>152</v>
      </c>
      <c r="B14" s="9" t="s">
        <v>103</v>
      </c>
      <c r="C14" s="12" t="s">
        <v>70</v>
      </c>
      <c r="D14" s="9" t="s">
        <v>93</v>
      </c>
      <c r="E14" s="10" t="s">
        <v>97</v>
      </c>
      <c r="F14" s="9" t="s">
        <v>200</v>
      </c>
      <c r="G14" s="12" t="s">
        <v>84</v>
      </c>
      <c r="H14" s="14" t="s">
        <v>219</v>
      </c>
      <c r="I14" s="18"/>
      <c r="J14" s="17"/>
      <c r="K14" s="17"/>
      <c r="L14" s="11"/>
    </row>
    <row r="15" spans="1:12" ht="15" customHeight="1">
      <c r="A15" s="12" t="s">
        <v>153</v>
      </c>
      <c r="B15" s="12" t="s">
        <v>106</v>
      </c>
      <c r="C15" s="9" t="s">
        <v>75</v>
      </c>
      <c r="D15" s="12" t="s">
        <v>179</v>
      </c>
      <c r="E15" s="13" t="s">
        <v>101</v>
      </c>
      <c r="F15" s="9" t="s">
        <v>201</v>
      </c>
      <c r="G15" s="17"/>
      <c r="H15" s="16" t="s">
        <v>128</v>
      </c>
      <c r="I15" s="17"/>
      <c r="J15" s="18"/>
      <c r="K15" s="18"/>
      <c r="L15" s="15"/>
    </row>
    <row r="16" spans="1:12" ht="15" customHeight="1">
      <c r="A16" s="9" t="s">
        <v>154</v>
      </c>
      <c r="B16" s="9" t="s">
        <v>108</v>
      </c>
      <c r="C16" s="12" t="s">
        <v>81</v>
      </c>
      <c r="D16" s="12" t="s">
        <v>180</v>
      </c>
      <c r="E16" s="10" t="s">
        <v>104</v>
      </c>
      <c r="F16" s="12" t="s">
        <v>83</v>
      </c>
      <c r="G16" s="18"/>
      <c r="H16" s="14" t="s">
        <v>129</v>
      </c>
      <c r="I16" s="18"/>
      <c r="J16" s="17"/>
      <c r="K16" s="17"/>
      <c r="L16" s="11"/>
    </row>
    <row r="17" spans="1:12" ht="15" customHeight="1">
      <c r="A17" s="9" t="s">
        <v>155</v>
      </c>
      <c r="B17" s="12" t="s">
        <v>110</v>
      </c>
      <c r="C17" s="9" t="s">
        <v>87</v>
      </c>
      <c r="D17" s="9" t="s">
        <v>100</v>
      </c>
      <c r="E17" s="13" t="s">
        <v>184</v>
      </c>
      <c r="F17" s="17"/>
      <c r="G17" s="17"/>
      <c r="H17" s="16" t="s">
        <v>130</v>
      </c>
      <c r="I17" s="17"/>
      <c r="J17" s="18"/>
      <c r="K17" s="18"/>
      <c r="L17" s="15"/>
    </row>
    <row r="18" spans="1:12" ht="15" customHeight="1">
      <c r="A18" s="9" t="s">
        <v>156</v>
      </c>
      <c r="B18" s="9" t="s">
        <v>112</v>
      </c>
      <c r="C18" s="12" t="s">
        <v>92</v>
      </c>
      <c r="D18" s="18"/>
      <c r="E18" s="13" t="s">
        <v>185</v>
      </c>
      <c r="F18" s="18"/>
      <c r="G18" s="18"/>
      <c r="H18" s="14" t="s">
        <v>131</v>
      </c>
      <c r="I18" s="18"/>
      <c r="J18" s="17"/>
      <c r="K18" s="17"/>
      <c r="L18" s="11"/>
    </row>
    <row r="19" spans="1:12" ht="15" customHeight="1">
      <c r="A19" s="12" t="s">
        <v>157</v>
      </c>
      <c r="B19" s="18"/>
      <c r="C19" s="9" t="s">
        <v>167</v>
      </c>
      <c r="D19" s="17"/>
      <c r="E19" s="13" t="s">
        <v>186</v>
      </c>
      <c r="F19" s="17"/>
      <c r="G19" s="17"/>
      <c r="H19" s="16" t="s">
        <v>220</v>
      </c>
      <c r="I19" s="17"/>
      <c r="J19" s="18"/>
      <c r="K19" s="18"/>
      <c r="L19" s="15"/>
    </row>
    <row r="20" spans="1:12" ht="15" customHeight="1">
      <c r="A20" s="12" t="s">
        <v>80</v>
      </c>
      <c r="B20" s="17"/>
      <c r="C20" s="9" t="s">
        <v>168</v>
      </c>
      <c r="D20" s="18"/>
      <c r="E20" s="10" t="s">
        <v>109</v>
      </c>
      <c r="F20" s="18"/>
      <c r="G20" s="18"/>
      <c r="H20" s="16" t="s">
        <v>221</v>
      </c>
      <c r="I20" s="18"/>
      <c r="J20" s="17"/>
      <c r="K20" s="17"/>
      <c r="L20" s="11"/>
    </row>
    <row r="21" spans="1:12" ht="15" customHeight="1">
      <c r="A21" s="9" t="s">
        <v>86</v>
      </c>
      <c r="B21" s="18"/>
      <c r="C21" s="12" t="s">
        <v>99</v>
      </c>
      <c r="D21" s="17"/>
      <c r="E21" s="13" t="s">
        <v>111</v>
      </c>
      <c r="F21" s="17"/>
      <c r="G21" s="17"/>
      <c r="H21" s="16" t="s">
        <v>222</v>
      </c>
      <c r="I21" s="17"/>
      <c r="J21" s="18"/>
      <c r="K21" s="18"/>
      <c r="L21" s="15"/>
    </row>
    <row r="22" spans="1:12" ht="15" customHeight="1">
      <c r="A22" s="12" t="s">
        <v>91</v>
      </c>
      <c r="B22" s="17"/>
      <c r="C22" s="9" t="s">
        <v>113</v>
      </c>
      <c r="D22" s="18"/>
      <c r="E22" s="10" t="s">
        <v>187</v>
      </c>
      <c r="F22" s="18"/>
      <c r="G22" s="18"/>
      <c r="H22" s="16" t="s">
        <v>223</v>
      </c>
      <c r="I22" s="18"/>
      <c r="J22" s="17"/>
      <c r="K22" s="17"/>
      <c r="L22" s="11"/>
    </row>
    <row r="23" spans="1:12" ht="15" customHeight="1">
      <c r="A23" s="9" t="s">
        <v>95</v>
      </c>
      <c r="B23" s="18"/>
      <c r="C23" s="12" t="s">
        <v>106</v>
      </c>
      <c r="D23" s="17"/>
      <c r="E23" s="10" t="s">
        <v>188</v>
      </c>
      <c r="F23" s="17"/>
      <c r="G23" s="17"/>
      <c r="H23" s="16" t="s">
        <v>224</v>
      </c>
      <c r="I23" s="17"/>
      <c r="J23" s="18"/>
      <c r="K23" s="18"/>
      <c r="L23" s="15"/>
    </row>
    <row r="24" spans="1:12" ht="15" customHeight="1">
      <c r="A24" s="12" t="s">
        <v>98</v>
      </c>
      <c r="B24" s="17"/>
      <c r="C24" s="9" t="s">
        <v>117</v>
      </c>
      <c r="D24" s="18"/>
      <c r="E24" s="10" t="s">
        <v>189</v>
      </c>
      <c r="F24" s="18"/>
      <c r="G24" s="18"/>
      <c r="H24" s="21" t="s">
        <v>39</v>
      </c>
      <c r="I24" s="18"/>
      <c r="J24" s="17"/>
      <c r="K24" s="17"/>
      <c r="L24" s="11"/>
    </row>
    <row r="25" spans="1:12" ht="15" customHeight="1">
      <c r="A25" s="9" t="s">
        <v>102</v>
      </c>
      <c r="B25" s="18"/>
      <c r="C25" s="12" t="s">
        <v>169</v>
      </c>
      <c r="D25" s="17"/>
      <c r="E25" s="13" t="s">
        <v>115</v>
      </c>
      <c r="F25" s="17"/>
      <c r="G25" s="17"/>
      <c r="H25" s="22" t="s">
        <v>40</v>
      </c>
      <c r="I25" s="17"/>
      <c r="J25" s="18"/>
      <c r="K25" s="18"/>
      <c r="L25" s="15"/>
    </row>
    <row r="26" spans="1:12" ht="15" customHeight="1">
      <c r="A26" s="12" t="s">
        <v>105</v>
      </c>
      <c r="B26" s="27"/>
      <c r="C26" s="12" t="s">
        <v>170</v>
      </c>
      <c r="D26" s="18"/>
      <c r="E26" s="10" t="s">
        <v>118</v>
      </c>
      <c r="F26" s="18"/>
      <c r="G26" s="18"/>
      <c r="H26" s="21" t="s">
        <v>225</v>
      </c>
      <c r="I26" s="18"/>
      <c r="J26" s="27"/>
      <c r="K26" s="17"/>
      <c r="L26" s="3"/>
    </row>
    <row r="27" spans="1:11" ht="15" customHeight="1">
      <c r="A27" s="9" t="s">
        <v>107</v>
      </c>
      <c r="C27" s="9" t="s">
        <v>110</v>
      </c>
      <c r="D27" s="17"/>
      <c r="E27" s="13" t="s">
        <v>190</v>
      </c>
      <c r="F27" s="17"/>
      <c r="G27" s="17"/>
      <c r="H27" s="21" t="s">
        <v>226</v>
      </c>
      <c r="I27" s="27"/>
      <c r="K27" s="18"/>
    </row>
    <row r="28" spans="1:11" ht="15" customHeight="1">
      <c r="A28" s="12" t="s">
        <v>158</v>
      </c>
      <c r="C28" s="12" t="s">
        <v>120</v>
      </c>
      <c r="D28" s="18"/>
      <c r="E28" s="13" t="s">
        <v>191</v>
      </c>
      <c r="F28" s="18"/>
      <c r="G28" s="18"/>
      <c r="H28" s="23"/>
      <c r="K28" s="27"/>
    </row>
    <row r="29" spans="1:8" ht="15" customHeight="1">
      <c r="A29" s="12" t="s">
        <v>159</v>
      </c>
      <c r="C29" s="9" t="s">
        <v>122</v>
      </c>
      <c r="D29" s="17"/>
      <c r="E29" s="10" t="s">
        <v>119</v>
      </c>
      <c r="F29" s="17"/>
      <c r="G29" s="17"/>
      <c r="H29" s="24"/>
    </row>
    <row r="30" spans="1:8" ht="15" customHeight="1">
      <c r="A30" s="12" t="s">
        <v>160</v>
      </c>
      <c r="C30" s="12" t="s">
        <v>112</v>
      </c>
      <c r="D30" s="18"/>
      <c r="E30" s="13" t="s">
        <v>121</v>
      </c>
      <c r="F30" s="18"/>
      <c r="G30" s="18"/>
      <c r="H30" s="17"/>
    </row>
    <row r="31" spans="1:8" ht="15" customHeight="1">
      <c r="A31" s="9" t="s">
        <v>161</v>
      </c>
      <c r="C31" s="28" t="s">
        <v>123</v>
      </c>
      <c r="D31" s="27"/>
      <c r="E31" s="10"/>
      <c r="F31" s="17"/>
      <c r="G31" s="27"/>
      <c r="H31" s="18"/>
    </row>
    <row r="32" spans="1:8" ht="15" customHeight="1">
      <c r="A32" s="9" t="s">
        <v>162</v>
      </c>
      <c r="E32" s="13"/>
      <c r="F32" s="25"/>
      <c r="H32" s="17"/>
    </row>
    <row r="33" spans="1:8" ht="15" customHeight="1">
      <c r="A33" s="12" t="s">
        <v>114</v>
      </c>
      <c r="E33" s="29"/>
      <c r="F33" s="30"/>
      <c r="H33" s="18"/>
    </row>
    <row r="34" spans="1:8" ht="15" customHeight="1">
      <c r="A34" s="9" t="s">
        <v>116</v>
      </c>
      <c r="H34" s="17"/>
    </row>
    <row r="35" spans="1:8" ht="15" customHeight="1">
      <c r="A35" s="18"/>
      <c r="H35" s="25"/>
    </row>
    <row r="36" spans="1:8" ht="15" customHeight="1">
      <c r="A36" s="17"/>
      <c r="H36" s="26"/>
    </row>
    <row r="37" spans="1:8" ht="15" customHeight="1">
      <c r="A37" s="18"/>
      <c r="H37" s="25"/>
    </row>
    <row r="38" spans="1:8" ht="15" customHeight="1">
      <c r="A38" s="17"/>
      <c r="H38" s="30"/>
    </row>
    <row r="39" ht="15" customHeight="1">
      <c r="A39" s="18"/>
    </row>
    <row r="40" ht="15" customHeight="1">
      <c r="A4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2020-04-02T05:54:40Z</cp:lastPrinted>
  <dcterms:created xsi:type="dcterms:W3CDTF">2018-11-15T08:28:58Z</dcterms:created>
  <dcterms:modified xsi:type="dcterms:W3CDTF">2020-04-03T12:16:59Z</dcterms:modified>
  <cp:category/>
  <cp:version/>
  <cp:contentType/>
  <cp:contentStatus/>
</cp:coreProperties>
</file>