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и на D\11111\На сайт\"/>
    </mc:Choice>
  </mc:AlternateContent>
  <bookViews>
    <workbookView xWindow="120" yWindow="60" windowWidth="19320" windowHeight="12780"/>
  </bookViews>
  <sheets>
    <sheet name="Дорожніки" sheetId="10" r:id="rId1"/>
  </sheets>
  <definedNames>
    <definedName name="OLE_LINK1" localSheetId="0">Дорожніки!$A$8</definedName>
  </definedNames>
  <calcPr calcId="162913"/>
</workbook>
</file>

<file path=xl/calcChain.xml><?xml version="1.0" encoding="utf-8"?>
<calcChain xmlns="http://schemas.openxmlformats.org/spreadsheetml/2006/main">
  <c r="D35" i="10" l="1"/>
  <c r="E35" i="10"/>
  <c r="F32" i="10"/>
  <c r="G32" i="10" s="1"/>
  <c r="F33" i="10"/>
  <c r="G33" i="10" s="1"/>
  <c r="F34" i="10"/>
  <c r="G34" i="10" s="1"/>
  <c r="G42" i="10"/>
  <c r="E42" i="10"/>
  <c r="F30" i="10" l="1"/>
  <c r="G30" i="10" s="1"/>
  <c r="F29" i="10"/>
  <c r="G29" i="10" s="1"/>
  <c r="F31" i="10"/>
  <c r="G31" i="10" s="1"/>
  <c r="A21" i="10" l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F27" i="10"/>
  <c r="F24" i="10"/>
  <c r="G24" i="10" s="1"/>
  <c r="F23" i="10"/>
  <c r="G23" i="10" s="1"/>
  <c r="F22" i="10"/>
  <c r="G22" i="10" s="1"/>
  <c r="F21" i="10"/>
  <c r="G21" i="10" s="1"/>
  <c r="F20" i="10"/>
  <c r="F17" i="10"/>
  <c r="E17" i="10"/>
  <c r="G16" i="10"/>
  <c r="G17" i="10" s="1"/>
  <c r="F13" i="10"/>
  <c r="E13" i="10"/>
  <c r="D13" i="10"/>
  <c r="G12" i="10"/>
  <c r="G11" i="10"/>
  <c r="F35" i="10" l="1"/>
  <c r="G20" i="10"/>
  <c r="G35" i="10" s="1"/>
  <c r="G13" i="10"/>
</calcChain>
</file>

<file path=xl/sharedStrings.xml><?xml version="1.0" encoding="utf-8"?>
<sst xmlns="http://schemas.openxmlformats.org/spreadsheetml/2006/main" count="47" uniqueCount="43">
  <si>
    <t xml:space="preserve"> N п/п</t>
  </si>
  <si>
    <t>Iнвентарний нoмep</t>
  </si>
  <si>
    <t>Haйменування</t>
  </si>
  <si>
    <t>Первicнa вартiсть,грн.</t>
  </si>
  <si>
    <t>Hapaxoвaнa aмортизaцiя,грн.</t>
  </si>
  <si>
    <t xml:space="preserve">Зaлишкова вартiсть,грн.                                                                                                          </t>
  </si>
  <si>
    <t>Kiль    кiсть</t>
  </si>
  <si>
    <t>Додаток</t>
  </si>
  <si>
    <t>Рахунок 1014 "Машини та обладнання"</t>
  </si>
  <si>
    <t xml:space="preserve"> Bcього по рахунку 1014       </t>
  </si>
  <si>
    <t>Рахунок 1016 "Інструменти, прилади, інвентар"</t>
  </si>
  <si>
    <t xml:space="preserve">Bcього по рахунку 1016  </t>
  </si>
  <si>
    <t>Рахунок 1113 "Малоцінні необоротні матеріальні активи"</t>
  </si>
  <si>
    <t>Всього по рахунку 1113</t>
  </si>
  <si>
    <t>Рукав пожежний</t>
  </si>
  <si>
    <t>Міні АТС в комплекті</t>
  </si>
  <si>
    <t>Система відеонагляду</t>
  </si>
  <si>
    <t>Шлагбаум</t>
  </si>
  <si>
    <t>Занавіс сцени</t>
  </si>
  <si>
    <t>Крісла в залі</t>
  </si>
  <si>
    <t>Підсилювач</t>
  </si>
  <si>
    <t xml:space="preserve">Стіл письмовий </t>
  </si>
  <si>
    <t>Утримувач мікрофона</t>
  </si>
  <si>
    <t>Смітєві баки</t>
  </si>
  <si>
    <t>111300521/4</t>
  </si>
  <si>
    <t>Лом пожежний</t>
  </si>
  <si>
    <t>Протипожежний захисний екран</t>
  </si>
  <si>
    <t>Сокира пожежна</t>
  </si>
  <si>
    <t>Директор Департаменту агропромислового розвитку</t>
  </si>
  <si>
    <t>екології та природних ресурсів облдержадміністрації,</t>
  </si>
  <si>
    <t>голова ліквідаційної комісії</t>
  </si>
  <si>
    <t>Микола Ткачук</t>
  </si>
  <si>
    <t xml:space="preserve">до розпорядження Голови </t>
  </si>
  <si>
    <t xml:space="preserve">обласної державної адміністрації </t>
  </si>
  <si>
    <t xml:space="preserve">Стільці офісні </t>
  </si>
  <si>
    <t xml:space="preserve">Стілець театральний </t>
  </si>
  <si>
    <t>Рахунок  1812 "Малоцінні та швидкозношуючі предмети"</t>
  </si>
  <si>
    <t>Всього по рахунку 1812</t>
  </si>
  <si>
    <t>Перелік іншого окремого індивідуально визначеного майна, яке передається від Департаменту агропромислового розвитку, екології та природних ресурсів  облдержадміністрації до  Управління дорожнього господарства  обласної державної адміністрації</t>
  </si>
  <si>
    <t>Вогнегасник ВВК-2</t>
  </si>
  <si>
    <t>Вогнегасник ВВК-1,4</t>
  </si>
  <si>
    <t>Вогнегасник ВВК2</t>
  </si>
  <si>
    <t>02 червня  2021 року № 468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</si>
</sst>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vertical="justify"/>
    </xf>
    <xf numFmtId="0" fontId="1" fillId="0" borderId="1" xfId="0" applyFont="1" applyBorder="1" applyAlignment="1">
      <alignment horizontal="center" vertical="justify" wrapText="1"/>
    </xf>
    <xf numFmtId="2" fontId="2" fillId="0" borderId="0" xfId="0" applyNumberFormat="1" applyFont="1" applyBorder="1" applyAlignment="1">
      <alignment horizontal="right" vertical="justify" wrapText="1"/>
    </xf>
    <xf numFmtId="0" fontId="1" fillId="0" borderId="0" xfId="0" applyFont="1" applyBorder="1" applyAlignment="1">
      <alignment vertical="justify" wrapText="1"/>
    </xf>
    <xf numFmtId="0" fontId="1" fillId="0" borderId="0" xfId="0" applyFont="1" applyAlignment="1">
      <alignment horizontal="left"/>
    </xf>
    <xf numFmtId="0" fontId="4" fillId="0" borderId="0" xfId="0" applyFont="1" applyBorder="1" applyAlignment="1">
      <alignment horizontal="right" vertical="justify" wrapText="1"/>
    </xf>
    <xf numFmtId="2" fontId="4" fillId="0" borderId="0" xfId="0" applyNumberFormat="1" applyFont="1" applyBorder="1" applyAlignment="1">
      <alignment horizontal="right" vertical="justify" wrapText="1"/>
    </xf>
    <xf numFmtId="2" fontId="3" fillId="0" borderId="0" xfId="0" applyNumberFormat="1" applyFont="1" applyBorder="1" applyAlignment="1">
      <alignment horizontal="right" vertical="justify" wrapText="1"/>
    </xf>
    <xf numFmtId="0" fontId="4" fillId="0" borderId="0" xfId="0" applyFont="1" applyBorder="1" applyAlignment="1">
      <alignment horizontal="center" vertical="justify" wrapText="1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justify" wrapText="1"/>
    </xf>
    <xf numFmtId="2" fontId="4" fillId="0" borderId="1" xfId="0" applyNumberFormat="1" applyFont="1" applyBorder="1" applyAlignment="1">
      <alignment horizontal="center" vertical="justify" wrapText="1"/>
    </xf>
    <xf numFmtId="0" fontId="4" fillId="0" borderId="10" xfId="0" applyFont="1" applyBorder="1" applyAlignment="1">
      <alignment horizontal="center" vertical="justify" wrapText="1"/>
    </xf>
    <xf numFmtId="0" fontId="4" fillId="0" borderId="8" xfId="0" applyFont="1" applyBorder="1" applyAlignment="1">
      <alignment vertical="justify" wrapText="1"/>
    </xf>
    <xf numFmtId="2" fontId="4" fillId="0" borderId="8" xfId="0" applyNumberFormat="1" applyFont="1" applyBorder="1" applyAlignment="1">
      <alignment horizontal="right" vertical="justify" wrapText="1"/>
    </xf>
    <xf numFmtId="2" fontId="4" fillId="0" borderId="12" xfId="0" applyNumberFormat="1" applyFont="1" applyBorder="1" applyAlignment="1">
      <alignment horizontal="right" vertical="justify" wrapText="1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2" fontId="3" fillId="0" borderId="1" xfId="0" applyNumberFormat="1" applyFont="1" applyBorder="1" applyAlignment="1">
      <alignment horizontal="right" vertical="justify" wrapText="1"/>
    </xf>
    <xf numFmtId="0" fontId="3" fillId="0" borderId="9" xfId="0" applyFont="1" applyBorder="1" applyAlignment="1">
      <alignment horizontal="center"/>
    </xf>
    <xf numFmtId="0" fontId="3" fillId="2" borderId="9" xfId="0" applyFont="1" applyFill="1" applyBorder="1"/>
    <xf numFmtId="0" fontId="3" fillId="0" borderId="9" xfId="0" applyFont="1" applyBorder="1"/>
    <xf numFmtId="0" fontId="3" fillId="0" borderId="1" xfId="0" applyFont="1" applyBorder="1" applyAlignment="1">
      <alignment vertical="justify" wrapText="1"/>
    </xf>
    <xf numFmtId="0" fontId="3" fillId="0" borderId="9" xfId="0" applyNumberFormat="1" applyFont="1" applyBorder="1" applyAlignment="1">
      <alignment vertical="justify" wrapText="1"/>
    </xf>
    <xf numFmtId="0" fontId="4" fillId="0" borderId="9" xfId="0" applyFont="1" applyBorder="1" applyAlignment="1">
      <alignment vertical="justify" wrapText="1"/>
    </xf>
    <xf numFmtId="0" fontId="3" fillId="0" borderId="1" xfId="0" applyFont="1" applyBorder="1" applyAlignment="1">
      <alignment horizontal="center" vertical="justify" wrapText="1"/>
    </xf>
    <xf numFmtId="2" fontId="3" fillId="0" borderId="1" xfId="0" applyNumberFormat="1" applyFont="1" applyBorder="1" applyAlignment="1">
      <alignment horizontal="center" vertical="justify" wrapText="1"/>
    </xf>
    <xf numFmtId="0" fontId="3" fillId="0" borderId="4" xfId="0" applyFont="1" applyBorder="1" applyAlignment="1">
      <alignment horizontal="center" vertical="justify" wrapText="1"/>
    </xf>
    <xf numFmtId="2" fontId="3" fillId="0" borderId="5" xfId="0" applyNumberFormat="1" applyFont="1" applyBorder="1" applyAlignment="1">
      <alignment horizontal="center" vertical="justify" wrapText="1"/>
    </xf>
    <xf numFmtId="0" fontId="4" fillId="0" borderId="3" xfId="0" applyFont="1" applyBorder="1" applyAlignment="1">
      <alignment horizontal="center" vertical="justify" wrapText="1"/>
    </xf>
    <xf numFmtId="0" fontId="4" fillId="0" borderId="8" xfId="0" applyFont="1" applyBorder="1" applyAlignment="1">
      <alignment horizontal="center" vertical="justify" wrapText="1"/>
    </xf>
    <xf numFmtId="0" fontId="4" fillId="0" borderId="4" xfId="0" applyFont="1" applyBorder="1" applyAlignment="1">
      <alignment horizontal="center" vertical="justify" wrapText="1"/>
    </xf>
    <xf numFmtId="2" fontId="4" fillId="0" borderId="4" xfId="0" applyNumberFormat="1" applyFont="1" applyBorder="1" applyAlignment="1">
      <alignment vertical="justify" wrapText="1"/>
    </xf>
    <xf numFmtId="2" fontId="4" fillId="0" borderId="5" xfId="0" applyNumberFormat="1" applyFont="1" applyBorder="1" applyAlignment="1">
      <alignment vertical="justify" wrapText="1"/>
    </xf>
    <xf numFmtId="0" fontId="3" fillId="0" borderId="1" xfId="0" applyFont="1" applyBorder="1" applyAlignment="1">
      <alignment horizontal="right" vertical="justify" wrapText="1"/>
    </xf>
    <xf numFmtId="0" fontId="3" fillId="0" borderId="1" xfId="0" applyNumberFormat="1" applyFont="1" applyBorder="1" applyAlignment="1">
      <alignment vertical="justify" wrapText="1"/>
    </xf>
    <xf numFmtId="0" fontId="3" fillId="0" borderId="0" xfId="0" applyFont="1" applyBorder="1" applyAlignment="1">
      <alignment vertical="justify" wrapText="1"/>
    </xf>
    <xf numFmtId="0" fontId="3" fillId="0" borderId="1" xfId="0" applyFont="1" applyBorder="1"/>
    <xf numFmtId="0" fontId="3" fillId="0" borderId="3" xfId="0" applyFont="1" applyBorder="1" applyAlignment="1">
      <alignment horizontal="center" vertical="justify" wrapText="1"/>
    </xf>
    <xf numFmtId="0" fontId="3" fillId="0" borderId="5" xfId="0" applyFont="1" applyBorder="1" applyAlignment="1">
      <alignment horizontal="center" vertical="justify" wrapText="1"/>
    </xf>
    <xf numFmtId="0" fontId="4" fillId="0" borderId="2" xfId="0" applyFont="1" applyBorder="1" applyAlignment="1">
      <alignment horizontal="center" vertical="justify" wrapText="1"/>
    </xf>
    <xf numFmtId="2" fontId="4" fillId="0" borderId="2" xfId="0" applyNumberFormat="1" applyFont="1" applyBorder="1" applyAlignment="1">
      <alignment horizontal="center" vertical="justify" wrapText="1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 vertical="justify" wrapText="1"/>
    </xf>
    <xf numFmtId="2" fontId="5" fillId="0" borderId="1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 vertical="justify" wrapText="1"/>
    </xf>
    <xf numFmtId="2" fontId="3" fillId="0" borderId="9" xfId="0" applyNumberFormat="1" applyFont="1" applyBorder="1" applyAlignment="1">
      <alignment horizontal="center" vertical="justify" wrapText="1"/>
    </xf>
    <xf numFmtId="0" fontId="7" fillId="0" borderId="1" xfId="0" applyFont="1" applyBorder="1" applyAlignment="1">
      <alignment horizontal="center" vertical="justify" wrapText="1"/>
    </xf>
    <xf numFmtId="0" fontId="7" fillId="2" borderId="1" xfId="0" applyFont="1" applyFill="1" applyBorder="1" applyAlignment="1">
      <alignment horizontal="left" vertical="justify" wrapText="1"/>
    </xf>
    <xf numFmtId="2" fontId="7" fillId="0" borderId="1" xfId="0" applyNumberFormat="1" applyFont="1" applyBorder="1" applyAlignment="1">
      <alignment horizontal="center" vertical="justify" wrapText="1"/>
    </xf>
    <xf numFmtId="0" fontId="7" fillId="2" borderId="1" xfId="0" applyFont="1" applyFill="1" applyBorder="1" applyAlignment="1">
      <alignment wrapText="1"/>
    </xf>
    <xf numFmtId="0" fontId="7" fillId="0" borderId="4" xfId="0" applyFont="1" applyBorder="1" applyAlignment="1">
      <alignment horizontal="center" vertical="justify" wrapText="1"/>
    </xf>
    <xf numFmtId="2" fontId="7" fillId="0" borderId="5" xfId="0" applyNumberFormat="1" applyFont="1" applyBorder="1" applyAlignment="1">
      <alignment horizontal="center" vertical="justify" wrapText="1"/>
    </xf>
    <xf numFmtId="0" fontId="6" fillId="0" borderId="1" xfId="0" applyFont="1" applyBorder="1" applyAlignment="1">
      <alignment horizontal="center" vertical="justify" wrapText="1"/>
    </xf>
    <xf numFmtId="2" fontId="6" fillId="0" borderId="1" xfId="0" applyNumberFormat="1" applyFont="1" applyBorder="1" applyAlignment="1">
      <alignment horizontal="center" vertical="justify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 vertical="justify" wrapText="1"/>
    </xf>
    <xf numFmtId="0" fontId="6" fillId="0" borderId="8" xfId="0" applyFont="1" applyBorder="1" applyAlignment="1">
      <alignment horizontal="center" vertical="justify" wrapText="1"/>
    </xf>
    <xf numFmtId="0" fontId="6" fillId="0" borderId="4" xfId="0" applyFont="1" applyBorder="1" applyAlignment="1">
      <alignment horizontal="center" vertical="justify" wrapText="1"/>
    </xf>
    <xf numFmtId="0" fontId="6" fillId="0" borderId="5" xfId="0" applyFont="1" applyBorder="1" applyAlignment="1">
      <alignment horizontal="center" vertical="justify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justify"/>
    </xf>
    <xf numFmtId="0" fontId="6" fillId="0" borderId="0" xfId="0" applyFont="1" applyAlignment="1">
      <alignment horizontal="center" vertical="justify" wrapText="1"/>
    </xf>
    <xf numFmtId="0" fontId="0" fillId="0" borderId="6" xfId="0" applyBorder="1" applyAlignment="1">
      <alignment horizontal="center" vertical="justify"/>
    </xf>
    <xf numFmtId="0" fontId="3" fillId="0" borderId="0" xfId="0" applyFont="1" applyAlignment="1">
      <alignment horizontal="right"/>
    </xf>
    <xf numFmtId="0" fontId="4" fillId="0" borderId="8" xfId="0" applyNumberFormat="1" applyFont="1" applyBorder="1" applyAlignment="1">
      <alignment horizontal="left" vertical="justify" wrapText="1"/>
    </xf>
    <xf numFmtId="0" fontId="4" fillId="0" borderId="0" xfId="0" applyNumberFormat="1" applyFont="1" applyBorder="1" applyAlignment="1">
      <alignment horizontal="left" vertical="justify" wrapText="1"/>
    </xf>
    <xf numFmtId="0" fontId="6" fillId="0" borderId="3" xfId="0" applyFont="1" applyBorder="1" applyAlignment="1">
      <alignment horizontal="center" vertical="justify" wrapText="1"/>
    </xf>
    <xf numFmtId="0" fontId="4" fillId="0" borderId="3" xfId="0" applyFont="1" applyBorder="1" applyAlignment="1">
      <alignment horizontal="center" vertical="justify" wrapText="1"/>
    </xf>
    <xf numFmtId="0" fontId="4" fillId="0" borderId="8" xfId="0" applyFont="1" applyBorder="1" applyAlignment="1">
      <alignment horizontal="center" vertical="justify" wrapText="1"/>
    </xf>
    <xf numFmtId="0" fontId="4" fillId="0" borderId="4" xfId="0" applyFont="1" applyBorder="1" applyAlignment="1">
      <alignment horizontal="center" vertical="justify" wrapText="1"/>
    </xf>
    <xf numFmtId="0" fontId="4" fillId="0" borderId="5" xfId="0" applyFont="1" applyBorder="1" applyAlignment="1">
      <alignment horizontal="center" vertical="justify" wrapText="1"/>
    </xf>
    <xf numFmtId="0" fontId="4" fillId="0" borderId="10" xfId="0" applyFont="1" applyBorder="1" applyAlignment="1">
      <alignment horizontal="center" vertical="justify" wrapText="1"/>
    </xf>
    <xf numFmtId="0" fontId="4" fillId="0" borderId="6" xfId="0" applyFont="1" applyBorder="1" applyAlignment="1">
      <alignment horizontal="center" vertical="justify" wrapText="1"/>
    </xf>
    <xf numFmtId="0" fontId="4" fillId="0" borderId="11" xfId="0" applyFont="1" applyBorder="1" applyAlignment="1">
      <alignment horizontal="center" vertical="justify" wrapText="1"/>
    </xf>
    <xf numFmtId="0" fontId="4" fillId="0" borderId="7" xfId="0" applyFont="1" applyBorder="1" applyAlignment="1">
      <alignment horizontal="center" vertical="justify" wrapText="1"/>
    </xf>
    <xf numFmtId="2" fontId="4" fillId="0" borderId="0" xfId="0" applyNumberFormat="1" applyFont="1" applyBorder="1" applyAlignment="1">
      <alignment horizontal="center" vertical="justify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view="pageBreakPreview" workbookViewId="0">
      <selection activeCell="E4" sqref="E4:F4"/>
    </sheetView>
  </sheetViews>
  <sheetFormatPr defaultRowHeight="15.95" customHeight="1" x14ac:dyDescent="0.2"/>
  <cols>
    <col min="1" max="1" width="7.42578125" style="1" customWidth="1"/>
    <col min="2" max="2" width="18.140625" style="1" customWidth="1"/>
    <col min="3" max="3" width="36.5703125" style="1" customWidth="1"/>
    <col min="4" max="4" width="10.28515625" style="1" customWidth="1"/>
    <col min="5" max="5" width="17.7109375" style="1" customWidth="1"/>
    <col min="6" max="6" width="17.42578125" style="1" customWidth="1"/>
    <col min="7" max="7" width="16.28515625" style="1" customWidth="1"/>
  </cols>
  <sheetData>
    <row r="1" spans="1:7" ht="21.75" customHeight="1" x14ac:dyDescent="0.3">
      <c r="E1" s="63" t="s">
        <v>7</v>
      </c>
      <c r="F1" s="63"/>
      <c r="G1" s="63"/>
    </row>
    <row r="2" spans="1:7" ht="20.25" customHeight="1" x14ac:dyDescent="0.2">
      <c r="E2" s="64" t="s">
        <v>32</v>
      </c>
      <c r="F2" s="64"/>
      <c r="G2" s="64"/>
    </row>
    <row r="3" spans="1:7" ht="19.5" customHeight="1" x14ac:dyDescent="0.3">
      <c r="E3" s="63" t="s">
        <v>33</v>
      </c>
      <c r="F3" s="63"/>
      <c r="G3" s="63"/>
    </row>
    <row r="4" spans="1:7" ht="20.25" customHeight="1" x14ac:dyDescent="0.3">
      <c r="E4" s="67" t="s">
        <v>42</v>
      </c>
      <c r="F4" s="67"/>
      <c r="G4" s="10"/>
    </row>
    <row r="5" spans="1:7" ht="15.95" customHeight="1" x14ac:dyDescent="0.25">
      <c r="E5" s="5"/>
      <c r="F5" s="5"/>
      <c r="G5" s="5"/>
    </row>
    <row r="6" spans="1:7" ht="82.5" customHeight="1" x14ac:dyDescent="0.2">
      <c r="A6" s="65" t="s">
        <v>38</v>
      </c>
      <c r="B6" s="65"/>
      <c r="C6" s="65"/>
      <c r="D6" s="65"/>
      <c r="E6" s="65"/>
      <c r="F6" s="65"/>
      <c r="G6" s="65"/>
    </row>
    <row r="7" spans="1:7" ht="15.95" customHeight="1" x14ac:dyDescent="0.2">
      <c r="E7" s="66"/>
      <c r="F7" s="66"/>
      <c r="G7" s="66"/>
    </row>
    <row r="8" spans="1:7" ht="54.75" customHeight="1" x14ac:dyDescent="0.2">
      <c r="A8" s="11" t="s">
        <v>0</v>
      </c>
      <c r="B8" s="11" t="s">
        <v>1</v>
      </c>
      <c r="C8" s="11" t="s">
        <v>2</v>
      </c>
      <c r="D8" s="11" t="s">
        <v>6</v>
      </c>
      <c r="E8" s="11" t="s">
        <v>3</v>
      </c>
      <c r="F8" s="11" t="s">
        <v>4</v>
      </c>
      <c r="G8" s="11" t="s">
        <v>5</v>
      </c>
    </row>
    <row r="9" spans="1:7" ht="15.95" customHeight="1" x14ac:dyDescent="0.2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</row>
    <row r="10" spans="1:7" ht="20.25" customHeight="1" x14ac:dyDescent="0.2">
      <c r="A10" s="59" t="s">
        <v>8</v>
      </c>
      <c r="B10" s="60"/>
      <c r="C10" s="60"/>
      <c r="D10" s="61"/>
      <c r="E10" s="60"/>
      <c r="F10" s="61"/>
      <c r="G10" s="62"/>
    </row>
    <row r="11" spans="1:7" ht="20.25" customHeight="1" x14ac:dyDescent="0.2">
      <c r="A11" s="49">
        <v>1</v>
      </c>
      <c r="B11" s="49">
        <v>101480003</v>
      </c>
      <c r="C11" s="50" t="s">
        <v>15</v>
      </c>
      <c r="D11" s="49">
        <v>1</v>
      </c>
      <c r="E11" s="51">
        <v>29686</v>
      </c>
      <c r="F11" s="51">
        <v>29686</v>
      </c>
      <c r="G11" s="51">
        <f t="shared" ref="G11:G13" si="0">E11-F11</f>
        <v>0</v>
      </c>
    </row>
    <row r="12" spans="1:7" ht="20.25" customHeight="1" x14ac:dyDescent="0.3">
      <c r="A12" s="49">
        <v>2</v>
      </c>
      <c r="B12" s="49">
        <v>101480033</v>
      </c>
      <c r="C12" s="52" t="s">
        <v>16</v>
      </c>
      <c r="D12" s="53">
        <v>1</v>
      </c>
      <c r="E12" s="51">
        <v>47356.65</v>
      </c>
      <c r="F12" s="54">
        <v>7892.8</v>
      </c>
      <c r="G12" s="51">
        <f t="shared" si="0"/>
        <v>39463.85</v>
      </c>
    </row>
    <row r="13" spans="1:7" ht="19.5" customHeight="1" x14ac:dyDescent="0.2">
      <c r="A13" s="70" t="s">
        <v>9</v>
      </c>
      <c r="B13" s="61"/>
      <c r="C13" s="62"/>
      <c r="D13" s="55">
        <f>SUM(D11:D12)</f>
        <v>2</v>
      </c>
      <c r="E13" s="56">
        <f>SUM(E11:E12)</f>
        <v>77042.649999999994</v>
      </c>
      <c r="F13" s="56">
        <f>SUM(F11:F12)</f>
        <v>37578.800000000003</v>
      </c>
      <c r="G13" s="56">
        <f t="shared" si="0"/>
        <v>39463.849999999991</v>
      </c>
    </row>
    <row r="14" spans="1:7" ht="19.5" customHeight="1" x14ac:dyDescent="0.2">
      <c r="A14" s="30"/>
      <c r="B14" s="31"/>
      <c r="C14" s="31"/>
      <c r="D14" s="32"/>
      <c r="E14" s="33"/>
      <c r="F14" s="33"/>
      <c r="G14" s="34"/>
    </row>
    <row r="15" spans="1:7" ht="19.5" customHeight="1" x14ac:dyDescent="0.2">
      <c r="A15" s="71" t="s">
        <v>10</v>
      </c>
      <c r="B15" s="72"/>
      <c r="C15" s="72"/>
      <c r="D15" s="73"/>
      <c r="E15" s="73"/>
      <c r="F15" s="73"/>
      <c r="G15" s="74"/>
    </row>
    <row r="16" spans="1:7" ht="21.75" customHeight="1" x14ac:dyDescent="0.3">
      <c r="A16" s="39">
        <v>3</v>
      </c>
      <c r="B16" s="17">
        <v>101630005</v>
      </c>
      <c r="C16" s="38" t="s">
        <v>17</v>
      </c>
      <c r="D16" s="40">
        <v>1</v>
      </c>
      <c r="E16" s="27">
        <v>8900</v>
      </c>
      <c r="F16" s="27">
        <v>8900</v>
      </c>
      <c r="G16" s="27">
        <f>E16-F16</f>
        <v>0</v>
      </c>
    </row>
    <row r="17" spans="1:7" ht="21" customHeight="1" x14ac:dyDescent="0.2">
      <c r="A17" s="75" t="s">
        <v>11</v>
      </c>
      <c r="B17" s="76"/>
      <c r="C17" s="77"/>
      <c r="D17" s="41">
        <v>1</v>
      </c>
      <c r="E17" s="42">
        <f>SUM(E16:E16)</f>
        <v>8900</v>
      </c>
      <c r="F17" s="42">
        <f>SUM(F16:F16)</f>
        <v>8900</v>
      </c>
      <c r="G17" s="42">
        <f>SUM(G16:G16)</f>
        <v>0</v>
      </c>
    </row>
    <row r="18" spans="1:7" ht="21" customHeight="1" x14ac:dyDescent="0.2">
      <c r="A18" s="13"/>
      <c r="B18" s="9"/>
      <c r="C18" s="9"/>
      <c r="D18" s="14"/>
      <c r="E18" s="15"/>
      <c r="F18" s="15"/>
      <c r="G18" s="16"/>
    </row>
    <row r="19" spans="1:7" ht="20.25" customHeight="1" x14ac:dyDescent="0.2">
      <c r="A19" s="78" t="s">
        <v>12</v>
      </c>
      <c r="B19" s="72"/>
      <c r="C19" s="72"/>
      <c r="D19" s="72"/>
      <c r="E19" s="72"/>
      <c r="F19" s="73"/>
      <c r="G19" s="74"/>
    </row>
    <row r="20" spans="1:7" ht="20.25" customHeight="1" x14ac:dyDescent="0.3">
      <c r="A20" s="26">
        <v>4</v>
      </c>
      <c r="B20" s="17">
        <v>111300290</v>
      </c>
      <c r="C20" s="18" t="s">
        <v>19</v>
      </c>
      <c r="D20" s="26">
        <v>231</v>
      </c>
      <c r="E20" s="43">
        <v>15392</v>
      </c>
      <c r="F20" s="29">
        <f>E20/2</f>
        <v>7696</v>
      </c>
      <c r="G20" s="27">
        <f>E20-F20</f>
        <v>7696</v>
      </c>
    </row>
    <row r="21" spans="1:7" ht="20.25" customHeight="1" x14ac:dyDescent="0.3">
      <c r="A21" s="39">
        <f>A20+1</f>
        <v>5</v>
      </c>
      <c r="B21" s="20">
        <v>111300291</v>
      </c>
      <c r="C21" s="21" t="s">
        <v>18</v>
      </c>
      <c r="D21" s="28">
        <v>1</v>
      </c>
      <c r="E21" s="44">
        <v>205</v>
      </c>
      <c r="F21" s="29">
        <f>E21/2</f>
        <v>102.5</v>
      </c>
      <c r="G21" s="27">
        <f>E21-F21</f>
        <v>102.5</v>
      </c>
    </row>
    <row r="22" spans="1:7" ht="20.25" customHeight="1" x14ac:dyDescent="0.3">
      <c r="A22" s="39">
        <f t="shared" ref="A22:A31" si="1">A21+1</f>
        <v>6</v>
      </c>
      <c r="B22" s="20">
        <v>111300294</v>
      </c>
      <c r="C22" s="21" t="s">
        <v>22</v>
      </c>
      <c r="D22" s="28">
        <v>1</v>
      </c>
      <c r="E22" s="44">
        <v>24</v>
      </c>
      <c r="F22" s="29">
        <f>E22/2</f>
        <v>12</v>
      </c>
      <c r="G22" s="27">
        <f>E22-F22</f>
        <v>12</v>
      </c>
    </row>
    <row r="23" spans="1:7" ht="20.25" customHeight="1" x14ac:dyDescent="0.3">
      <c r="A23" s="39">
        <f t="shared" si="1"/>
        <v>7</v>
      </c>
      <c r="B23" s="20">
        <v>111300295</v>
      </c>
      <c r="C23" s="21" t="s">
        <v>22</v>
      </c>
      <c r="D23" s="28">
        <v>1</v>
      </c>
      <c r="E23" s="44">
        <v>24</v>
      </c>
      <c r="F23" s="29">
        <f>E23/2</f>
        <v>12</v>
      </c>
      <c r="G23" s="27">
        <f>E23-F23</f>
        <v>12</v>
      </c>
    </row>
    <row r="24" spans="1:7" ht="20.25" customHeight="1" x14ac:dyDescent="0.3">
      <c r="A24" s="39">
        <f t="shared" si="1"/>
        <v>8</v>
      </c>
      <c r="B24" s="20">
        <v>111300316</v>
      </c>
      <c r="C24" s="21" t="s">
        <v>20</v>
      </c>
      <c r="D24" s="28">
        <v>1</v>
      </c>
      <c r="E24" s="44">
        <v>874</v>
      </c>
      <c r="F24" s="29">
        <f>E24/2</f>
        <v>437</v>
      </c>
      <c r="G24" s="27">
        <f>E24-F24</f>
        <v>437</v>
      </c>
    </row>
    <row r="25" spans="1:7" ht="20.25" customHeight="1" x14ac:dyDescent="0.3">
      <c r="A25" s="39">
        <f t="shared" si="1"/>
        <v>9</v>
      </c>
      <c r="B25" s="20">
        <v>111300424</v>
      </c>
      <c r="C25" s="21" t="s">
        <v>23</v>
      </c>
      <c r="D25" s="28">
        <v>1</v>
      </c>
      <c r="E25" s="20">
        <v>2747.75</v>
      </c>
      <c r="F25" s="29">
        <v>1373.88</v>
      </c>
      <c r="G25" s="27">
        <v>1373.87</v>
      </c>
    </row>
    <row r="26" spans="1:7" ht="20.25" customHeight="1" x14ac:dyDescent="0.3">
      <c r="A26" s="39">
        <f t="shared" si="1"/>
        <v>10</v>
      </c>
      <c r="B26" s="20">
        <v>111300425</v>
      </c>
      <c r="C26" s="21" t="s">
        <v>23</v>
      </c>
      <c r="D26" s="28">
        <v>1</v>
      </c>
      <c r="E26" s="20">
        <v>2747.75</v>
      </c>
      <c r="F26" s="29">
        <v>1373.87</v>
      </c>
      <c r="G26" s="27">
        <v>1373.88</v>
      </c>
    </row>
    <row r="27" spans="1:7" ht="20.25" customHeight="1" x14ac:dyDescent="0.3">
      <c r="A27" s="39">
        <f t="shared" si="1"/>
        <v>11</v>
      </c>
      <c r="B27" s="20">
        <v>111300426</v>
      </c>
      <c r="C27" s="21" t="s">
        <v>23</v>
      </c>
      <c r="D27" s="28">
        <v>1</v>
      </c>
      <c r="E27" s="20">
        <v>2747.75</v>
      </c>
      <c r="F27" s="29">
        <f>E27/2</f>
        <v>1373.875</v>
      </c>
      <c r="G27" s="27">
        <v>1373.87</v>
      </c>
    </row>
    <row r="28" spans="1:7" ht="20.25" customHeight="1" x14ac:dyDescent="0.3">
      <c r="A28" s="39">
        <f t="shared" si="1"/>
        <v>12</v>
      </c>
      <c r="B28" s="20">
        <v>111300427</v>
      </c>
      <c r="C28" s="21" t="s">
        <v>23</v>
      </c>
      <c r="D28" s="28">
        <v>1</v>
      </c>
      <c r="E28" s="20">
        <v>2747.75</v>
      </c>
      <c r="F28" s="29">
        <v>1373.87</v>
      </c>
      <c r="G28" s="27">
        <v>1373.88</v>
      </c>
    </row>
    <row r="29" spans="1:7" ht="20.25" customHeight="1" x14ac:dyDescent="0.3">
      <c r="A29" s="39">
        <f t="shared" si="1"/>
        <v>13</v>
      </c>
      <c r="B29" s="20">
        <v>111300705</v>
      </c>
      <c r="C29" s="22" t="s">
        <v>21</v>
      </c>
      <c r="D29" s="28">
        <v>6</v>
      </c>
      <c r="E29" s="44">
        <v>15000</v>
      </c>
      <c r="F29" s="29">
        <f>E29/2</f>
        <v>7500</v>
      </c>
      <c r="G29" s="27">
        <f>E29-F29</f>
        <v>7500</v>
      </c>
    </row>
    <row r="30" spans="1:7" ht="20.25" customHeight="1" x14ac:dyDescent="0.3">
      <c r="A30" s="39">
        <f t="shared" si="1"/>
        <v>14</v>
      </c>
      <c r="B30" s="20" t="s">
        <v>24</v>
      </c>
      <c r="C30" s="22" t="s">
        <v>34</v>
      </c>
      <c r="D30" s="28">
        <v>4</v>
      </c>
      <c r="E30" s="44">
        <v>360</v>
      </c>
      <c r="F30" s="29">
        <f>E30/2</f>
        <v>180</v>
      </c>
      <c r="G30" s="27">
        <f>E30-F30</f>
        <v>180</v>
      </c>
    </row>
    <row r="31" spans="1:7" ht="20.25" customHeight="1" x14ac:dyDescent="0.3">
      <c r="A31" s="39">
        <f t="shared" si="1"/>
        <v>15</v>
      </c>
      <c r="B31" s="20">
        <v>111300292</v>
      </c>
      <c r="C31" s="22" t="s">
        <v>35</v>
      </c>
      <c r="D31" s="28">
        <v>4</v>
      </c>
      <c r="E31" s="44">
        <v>215</v>
      </c>
      <c r="F31" s="29">
        <f>E31/2</f>
        <v>107.5</v>
      </c>
      <c r="G31" s="27">
        <f>E31-F31</f>
        <v>107.5</v>
      </c>
    </row>
    <row r="32" spans="1:7" ht="20.25" customHeight="1" x14ac:dyDescent="0.3">
      <c r="A32" s="39">
        <v>16</v>
      </c>
      <c r="B32" s="17">
        <v>111300532</v>
      </c>
      <c r="C32" s="57" t="s">
        <v>39</v>
      </c>
      <c r="D32" s="58">
        <v>1</v>
      </c>
      <c r="E32" s="46">
        <v>70</v>
      </c>
      <c r="F32" s="29">
        <f t="shared" ref="F32:F34" si="2">E32/2</f>
        <v>35</v>
      </c>
      <c r="G32" s="27">
        <f t="shared" ref="G32:G34" si="3">E32-F32</f>
        <v>35</v>
      </c>
    </row>
    <row r="33" spans="1:7" ht="20.25" customHeight="1" x14ac:dyDescent="0.3">
      <c r="A33" s="39">
        <v>17</v>
      </c>
      <c r="B33" s="17">
        <v>111300532</v>
      </c>
      <c r="C33" s="57" t="s">
        <v>40</v>
      </c>
      <c r="D33" s="58">
        <v>2</v>
      </c>
      <c r="E33" s="46">
        <v>200</v>
      </c>
      <c r="F33" s="29">
        <f t="shared" si="2"/>
        <v>100</v>
      </c>
      <c r="G33" s="27">
        <f t="shared" si="3"/>
        <v>100</v>
      </c>
    </row>
    <row r="34" spans="1:7" ht="20.25" customHeight="1" x14ac:dyDescent="0.3">
      <c r="A34" s="39">
        <v>18</v>
      </c>
      <c r="B34" s="17">
        <v>111300532</v>
      </c>
      <c r="C34" s="57" t="s">
        <v>41</v>
      </c>
      <c r="D34" s="58">
        <v>2</v>
      </c>
      <c r="E34" s="46">
        <v>200</v>
      </c>
      <c r="F34" s="29">
        <f t="shared" si="2"/>
        <v>100</v>
      </c>
      <c r="G34" s="27">
        <f t="shared" si="3"/>
        <v>100</v>
      </c>
    </row>
    <row r="35" spans="1:7" ht="20.25" customHeight="1" x14ac:dyDescent="0.2">
      <c r="A35" s="26"/>
      <c r="B35" s="24"/>
      <c r="C35" s="25" t="s">
        <v>13</v>
      </c>
      <c r="D35" s="11">
        <f>SUM(D20:D34)</f>
        <v>258</v>
      </c>
      <c r="E35" s="45">
        <f>SUM(E20:E34)</f>
        <v>43555</v>
      </c>
      <c r="F35" s="12">
        <f>SUM(F20:F34)</f>
        <v>21777.494999999999</v>
      </c>
      <c r="G35" s="12">
        <f>SUM(G20:G34)</f>
        <v>21777.5</v>
      </c>
    </row>
    <row r="36" spans="1:7" ht="20.25" customHeight="1" x14ac:dyDescent="0.2">
      <c r="A36" s="26"/>
      <c r="B36" s="24"/>
      <c r="C36" s="25"/>
      <c r="D36" s="11"/>
      <c r="E36" s="45"/>
      <c r="F36" s="12"/>
      <c r="G36" s="12"/>
    </row>
    <row r="37" spans="1:7" ht="20.25" customHeight="1" x14ac:dyDescent="0.2">
      <c r="A37" s="26"/>
      <c r="B37" s="71" t="s">
        <v>36</v>
      </c>
      <c r="C37" s="73"/>
      <c r="D37" s="73"/>
      <c r="E37" s="73"/>
      <c r="F37" s="73"/>
      <c r="G37" s="74"/>
    </row>
    <row r="38" spans="1:7" ht="20.25" customHeight="1" x14ac:dyDescent="0.2">
      <c r="A38" s="23">
        <v>19</v>
      </c>
      <c r="B38" s="47"/>
      <c r="C38" s="23" t="s">
        <v>25</v>
      </c>
      <c r="D38" s="26">
        <v>1</v>
      </c>
      <c r="E38" s="27">
        <v>120</v>
      </c>
      <c r="F38" s="48"/>
      <c r="G38" s="27">
        <v>120</v>
      </c>
    </row>
    <row r="39" spans="1:7" ht="36.75" customHeight="1" x14ac:dyDescent="0.2">
      <c r="A39" s="23">
        <v>20</v>
      </c>
      <c r="B39" s="47"/>
      <c r="C39" s="23" t="s">
        <v>26</v>
      </c>
      <c r="D39" s="26">
        <v>1</v>
      </c>
      <c r="E39" s="27">
        <v>219.6</v>
      </c>
      <c r="F39" s="48"/>
      <c r="G39" s="27">
        <v>219.6</v>
      </c>
    </row>
    <row r="40" spans="1:7" ht="20.25" customHeight="1" x14ac:dyDescent="0.2">
      <c r="A40" s="23">
        <v>21</v>
      </c>
      <c r="B40" s="47"/>
      <c r="C40" s="23" t="s">
        <v>14</v>
      </c>
      <c r="D40" s="26">
        <v>1</v>
      </c>
      <c r="E40" s="27">
        <v>528</v>
      </c>
      <c r="F40" s="48"/>
      <c r="G40" s="27">
        <v>528</v>
      </c>
    </row>
    <row r="41" spans="1:7" ht="20.25" customHeight="1" x14ac:dyDescent="0.2">
      <c r="A41" s="23">
        <v>22</v>
      </c>
      <c r="B41" s="47"/>
      <c r="C41" s="23" t="s">
        <v>27</v>
      </c>
      <c r="D41" s="26">
        <v>2</v>
      </c>
      <c r="E41" s="27">
        <v>396</v>
      </c>
      <c r="F41" s="48"/>
      <c r="G41" s="27">
        <v>396</v>
      </c>
    </row>
    <row r="42" spans="1:7" ht="20.25" customHeight="1" x14ac:dyDescent="0.2">
      <c r="A42" s="26"/>
      <c r="B42" s="24"/>
      <c r="C42" s="25" t="s">
        <v>37</v>
      </c>
      <c r="D42" s="11">
        <v>5</v>
      </c>
      <c r="E42" s="45">
        <f>SUM(E38:E41)</f>
        <v>1263.5999999999999</v>
      </c>
      <c r="F42" s="12"/>
      <c r="G42" s="12">
        <f>SUM(G38:G41)</f>
        <v>1263.5999999999999</v>
      </c>
    </row>
    <row r="43" spans="1:7" ht="20.25" customHeight="1" x14ac:dyDescent="0.2">
      <c r="A43" s="26"/>
      <c r="B43" s="24"/>
      <c r="C43" s="25"/>
      <c r="D43" s="11"/>
      <c r="E43" s="45"/>
      <c r="F43" s="12"/>
      <c r="G43" s="12"/>
    </row>
    <row r="44" spans="1:7" ht="20.25" customHeight="1" x14ac:dyDescent="0.2">
      <c r="A44" s="26"/>
      <c r="B44" s="36"/>
      <c r="C44" s="23"/>
      <c r="D44" s="35"/>
      <c r="E44" s="19"/>
      <c r="F44" s="19"/>
      <c r="G44" s="19"/>
    </row>
    <row r="45" spans="1:7" ht="19.5" customHeight="1" x14ac:dyDescent="0.2">
      <c r="A45" s="37"/>
      <c r="B45" s="68" t="s">
        <v>28</v>
      </c>
      <c r="C45" s="68"/>
      <c r="D45" s="6"/>
      <c r="E45" s="7"/>
      <c r="F45" s="8"/>
      <c r="G45" s="7"/>
    </row>
    <row r="46" spans="1:7" ht="38.25" customHeight="1" x14ac:dyDescent="0.2">
      <c r="A46" s="37"/>
      <c r="B46" s="69" t="s">
        <v>29</v>
      </c>
      <c r="C46" s="69"/>
      <c r="D46" s="6"/>
      <c r="E46" s="7"/>
      <c r="F46" s="8"/>
      <c r="G46" s="7"/>
    </row>
    <row r="47" spans="1:7" ht="25.5" customHeight="1" x14ac:dyDescent="0.2">
      <c r="A47" s="37"/>
      <c r="B47" s="69" t="s">
        <v>30</v>
      </c>
      <c r="C47" s="69"/>
      <c r="D47" s="6"/>
      <c r="E47" s="7"/>
      <c r="F47" s="79" t="s">
        <v>31</v>
      </c>
      <c r="G47" s="79"/>
    </row>
    <row r="48" spans="1:7" ht="15.95" customHeight="1" x14ac:dyDescent="0.2">
      <c r="A48" s="4"/>
      <c r="G48" s="3"/>
    </row>
  </sheetData>
  <mergeCells count="16">
    <mergeCell ref="B45:C45"/>
    <mergeCell ref="B46:C46"/>
    <mergeCell ref="B47:C47"/>
    <mergeCell ref="A13:C13"/>
    <mergeCell ref="A15:G15"/>
    <mergeCell ref="A17:C17"/>
    <mergeCell ref="A19:G19"/>
    <mergeCell ref="F47:G47"/>
    <mergeCell ref="B37:G37"/>
    <mergeCell ref="A10:G10"/>
    <mergeCell ref="E1:G1"/>
    <mergeCell ref="E2:G2"/>
    <mergeCell ref="E3:G3"/>
    <mergeCell ref="A6:G6"/>
    <mergeCell ref="E7:G7"/>
    <mergeCell ref="E4:F4"/>
  </mergeCells>
  <pageMargins left="0.75" right="0.75" top="1" bottom="1" header="0.5" footer="0.5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Дорожніки</vt:lpstr>
      <vt:lpstr>Дорожніки!OLE_LINK1</vt:lpstr>
    </vt:vector>
  </TitlesOfParts>
  <Company>ODA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Подолян</dc:creator>
  <cp:lastModifiedBy>Ювковецька Олександра Дмитрівна</cp:lastModifiedBy>
  <cp:lastPrinted>2021-05-26T06:06:08Z</cp:lastPrinted>
  <dcterms:created xsi:type="dcterms:W3CDTF">2016-04-06T06:27:40Z</dcterms:created>
  <dcterms:modified xsi:type="dcterms:W3CDTF">2021-06-07T08:39:17Z</dcterms:modified>
</cp:coreProperties>
</file>